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6.xml"/>
  <Override ContentType="application/vnd.openxmlformats-officedocument.spreadsheetml.pivotCacheDefinition+xml" PartName="/xl/pivotCache/pivotCacheDefinition5.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2.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glio2" sheetId="1" r:id="rId4"/>
    <sheet state="visible" name="ALL" sheetId="2" r:id="rId5"/>
    <sheet state="visible" name="Sheet1" sheetId="3" r:id="rId6"/>
    <sheet state="visible" name="Network authors" sheetId="4" r:id="rId7"/>
    <sheet state="hidden" name="Evidenziati" sheetId="5" r:id="rId8"/>
    <sheet state="visible" name="Duplicate" sheetId="6" r:id="rId9"/>
    <sheet state="visible" name="KW" sheetId="7" r:id="rId10"/>
    <sheet state="visible" name="Bicchieri-Xiao" sheetId="8" r:id="rId11"/>
    <sheet state="visible" name="Foglio1" sheetId="9" r:id="rId12"/>
    <sheet state="visible" name="StatusCheck" sheetId="10" r:id="rId13"/>
    <sheet state="visible" name="CheckSpam" sheetId="11" r:id="rId14"/>
    <sheet state="visible" name="Risposte ricevute" sheetId="12" r:id="rId15"/>
    <sheet state="visible" name="Email 101-end" sheetId="13" r:id="rId16"/>
    <sheet state="visible" name="Email 76-100" sheetId="14" r:id="rId17"/>
    <sheet state="visible" name="Email 1-75" sheetId="15" r:id="rId18"/>
    <sheet state="visible" name="-&gt; Legend" sheetId="16" r:id="rId19"/>
    <sheet state="visible" name="Report Treatment R" sheetId="17" r:id="rId20"/>
  </sheets>
  <definedNames>
    <definedName hidden="1" localSheetId="1" name="_xlnm._FilterDatabase">ALL!$AN$362:$AR$364</definedName>
    <definedName hidden="1" localSheetId="3" name="_xlnm._FilterDatabase">'Network authors'!$A$1:$H$304</definedName>
    <definedName hidden="1" localSheetId="9" name="_xlnm._FilterDatabase">StatusCheck!$M$2:$N$163</definedName>
    <definedName hidden="1" localSheetId="10" name="_xlnm._FilterDatabase">CheckSpam!$A$1:$H$45</definedName>
    <definedName hidden="1" localSheetId="11" name="_xlnm._FilterDatabase">'Risposte ricevute'!$A$1:$D$67</definedName>
  </definedNames>
  <calcPr/>
  <pivotCaches>
    <pivotCache cacheId="0" r:id="rId21"/>
    <pivotCache cacheId="1" r:id="rId22"/>
    <pivotCache cacheId="2" r:id="rId23"/>
    <pivotCache cacheId="3" r:id="rId24"/>
    <pivotCache cacheId="4" r:id="rId25"/>
    <pivotCache cacheId="5" r:id="rId26"/>
  </pivotCaches>
  <extLst>
    <ext uri="GoogleSheetsCustomDataVersion1">
      <go:sheetsCustomData xmlns:go="http://customooxmlschemas.google.com/" r:id="rId27" roundtripDataSignature="AMtx7mhfTcJS3toNSmV7D6iYeF/TmUSF5A=="/>
    </ext>
  </extLst>
</workbook>
</file>

<file path=xl/comments1.xml><?xml version="1.0" encoding="utf-8"?>
<comments xmlns:r="http://schemas.openxmlformats.org/officeDocument/2006/relationships" xmlns="http://schemas.openxmlformats.org/spreadsheetml/2006/main">
  <authors>
    <author/>
  </authors>
  <commentList>
    <comment authorId="0" ref="T2">
      <text>
        <t xml:space="preserve">======
ID#AAAAYJkbZ0s
Danièle FARES    (2022-04-20 09:40:22)
Done by me</t>
      </text>
    </comment>
    <comment authorId="0" ref="W424">
      <text>
        <t xml:space="preserve">======
ID#AAAAVDIDgOg
Andrea Guido    (2021-07-12 11:20:24)
@l.voorintholt@student.rug.nl Coul you check this?
_Assegnato a Lieke Voorintholt_</t>
      </text>
    </comment>
    <comment authorId="0" ref="Q384">
      <text>
        <t xml:space="preserve">======
ID#AAAANSgL7nw
Stefano Pagano    (2021-07-02 14:09:02)
Hi Lieke, does the treatment consist of 2 sequential stages (TG played first, Common resource game played last)? If so, could you split it into two lines (one per game)?
Thanks
------
ID#AAAAVN7lmpM
Lieke Voorintholt    (2021-07-08 09:13:57)
Yes, you're right. Hope I changed it correctly like this. Perhaps the last of the two CommResourceGame lines can go then (because treatment variation only occurs in the TG), but these people are then still in a different 'group' of course (even though nothing is different for both groups playing the CR game) so I was not sure.</t>
      </text>
    </comment>
    <comment authorId="0" ref="AW1">
      <text>
        <t xml:space="preserve">======
ID#AAAAVDIDgOY
Lieke Voorintholt    (2021-06-15 12:09:12)
is this given that the other player cooperates?
------
ID#AAAAVN7lmpI
Andrea Guido    (2021-06-24 13:19:23)
Yes thanks</t>
      </text>
    </comment>
    <comment authorId="0" ref="C274">
      <text>
        <t xml:space="preserve">======
ID#AAAANhZdfNY
Andrea Guido    (2021-06-11 14:19:01)
Chiedere autori istruzioni e come hanno elicitato KW</t>
      </text>
    </comment>
    <comment authorId="0" ref="U438">
      <text>
        <t xml:space="preserve">======
ID#AAAAVDIDgN8
Lieke Voorintholt    (2021-06-11 12:47:13)
Individual game but "matched" with partner
------
ID#AAAAVN7lmpA
Andrea Guido    (2021-06-11 13:02:23)
yes, you should mention the total number of players in the game, not only those making a decision
------
ID#AAAAVN7lmpE
Lieke Voorintholt    (2021-06-11 13:05:50)
both are making an individual decision, their only relationship is that they can observe each other (and in treatment case: also decisions)</t>
      </text>
    </comment>
    <comment authorId="0" ref="A252">
      <text>
        <t xml:space="preserve">======
ID#AAAAVDIDgOU
Stefano Pagano    (2021-06-10 08:11:01)
le email non sono giuste. da fare in seguito.</t>
      </text>
    </comment>
  </commentList>
  <extLst>
    <ext uri="GoogleSheetsCustomDataVersion1">
      <go:sheetsCustomData xmlns:go="http://customooxmlschemas.google.com/" r:id="rId1" roundtripDataSignature="AMtx7mgFPHwCcbDG4RHoR1FNTjKOFBnxbw=="/>
    </ext>
  </extLst>
</comments>
</file>

<file path=xl/comments2.xml><?xml version="1.0" encoding="utf-8"?>
<comments xmlns:r="http://schemas.openxmlformats.org/officeDocument/2006/relationships" xmlns="http://schemas.openxmlformats.org/spreadsheetml/2006/main">
  <authors>
    <author/>
  </authors>
  <commentList>
    <comment authorId="0" ref="C98">
      <text>
        <t xml:space="preserve">======
ID#AAAAVDIDgOI
Andrea Guido    (2021-06-11 14:19:01)
Chiedere autori istruzioni e come hanno elicitato KW</t>
      </text>
    </comment>
    <comment authorId="0" ref="I87">
      <text>
        <t xml:space="preserve">======
ID#AAAANhZdfNU
Stefano Pagano    (2021-06-10 08:11:01)
le email non sono giuste. da fare in seguito.</t>
      </text>
    </comment>
    <comment authorId="0" ref="A87">
      <text>
        <t xml:space="preserve">======
ID#AAAANhZdfNc
Stefano Pagano    (2021-06-10 08:11:01)
le email non sono giuste. da fare in seguito.</t>
      </text>
    </comment>
  </commentList>
  <extLst>
    <ext uri="GoogleSheetsCustomDataVersion1">
      <go:sheetsCustomData xmlns:go="http://customooxmlschemas.google.com/" r:id="rId1" roundtripDataSignature="AMtx7mhsKD5LUkDjmWGofqSqqxcPKn+pXw=="/>
    </ext>
  </extLst>
</comments>
</file>

<file path=xl/comments3.xml><?xml version="1.0" encoding="utf-8"?>
<comments xmlns:r="http://schemas.openxmlformats.org/officeDocument/2006/relationships" xmlns="http://schemas.openxmlformats.org/spreadsheetml/2006/main">
  <authors>
    <author/>
  </authors>
  <commentList>
    <comment authorId="0" ref="F38">
      <text>
        <t xml:space="preserve">======
ID#AAAAVDIDgOM
Stefano Pagano    (2021-07-02 14:09:02)
Hi Lieke, does the treatment consist of 2 sequential stages (TG played first, Common resource game played last)? If so, could you split it into two lines (one per game)?
Thanks
------
ID#AAAAVN7lmo8
Lieke Voorintholt    (2021-07-08 09:13:57)
Yes, you're right. Hope I changed it correctly like this. Perhaps the last of the two CommResourceGame lines can go then (because treatment variation only occurs in the TG), but these people are then still in a different 'group' of course (even though nothing is different for both groups playing the CR game) so I was not sure.</t>
      </text>
    </comment>
    <comment authorId="0" ref="C29">
      <text>
        <t xml:space="preserve">======
ID#AAAANSgL7ns
Andrea Guido    (2021-06-11 14:19:01)
Chiedere autori istruzioni e come hanno elicitato KW</t>
      </text>
    </comment>
  </commentList>
  <extLst>
    <ext uri="GoogleSheetsCustomDataVersion1">
      <go:sheetsCustomData xmlns:go="http://customooxmlschemas.google.com/" r:id="rId1" roundtripDataSignature="AMtx7miPGRv69RFjdASVNkeOy7LhUn3VgQ=="/>
    </ext>
  </extLst>
</comments>
</file>

<file path=xl/sharedStrings.xml><?xml version="1.0" encoding="utf-8"?>
<sst xmlns="http://schemas.openxmlformats.org/spreadsheetml/2006/main" count="17249" uniqueCount="2056">
  <si>
    <t>StatusTreatment_Roma</t>
  </si>
  <si>
    <t>6-Complete</t>
  </si>
  <si>
    <t>Conteggio di PaperID</t>
  </si>
  <si>
    <t>Etichette di colonna</t>
  </si>
  <si>
    <t>recuperabili</t>
  </si>
  <si>
    <t>persi</t>
  </si>
  <si>
    <t>ok</t>
  </si>
  <si>
    <t>Totale complessivo</t>
  </si>
  <si>
    <t>Etichette di riga</t>
  </si>
  <si>
    <t>DG</t>
  </si>
  <si>
    <t>DG Tax</t>
  </si>
  <si>
    <t>Donation Game</t>
  </si>
  <si>
    <t>GEG</t>
  </si>
  <si>
    <t>Lying DG</t>
  </si>
  <si>
    <t>PGG</t>
  </si>
  <si>
    <t>TG</t>
  </si>
  <si>
    <t>Third-Party Lying DG</t>
  </si>
  <si>
    <t>ToG</t>
  </si>
  <si>
    <t>UG</t>
  </si>
  <si>
    <t>REPORT 10/2021</t>
  </si>
  <si>
    <t>Game_type</t>
  </si>
  <si>
    <t>DDG</t>
  </si>
  <si>
    <t>BG</t>
  </si>
  <si>
    <t>Totale generale</t>
  </si>
  <si>
    <t>1-Not eligible treatment</t>
  </si>
  <si>
    <t>2-Treatment checked</t>
  </si>
  <si>
    <t>3-Email to be sent</t>
  </si>
  <si>
    <t>4-Email sent</t>
  </si>
  <si>
    <t>5a-Positive feedback received</t>
  </si>
  <si>
    <t>5b-Negative feedback received</t>
  </si>
  <si>
    <t>2016Ban009</t>
  </si>
  <si>
    <t>On the Interpretation of Bribery in a Laboratory Corruption Game: Moral Frames and Social Norms</t>
  </si>
  <si>
    <t>2016Ban012</t>
  </si>
  <si>
    <t>Corruption, norm violation and decay in social capital</t>
  </si>
  <si>
    <t>2015Den053</t>
  </si>
  <si>
    <t>On the malleability of fairness ideals: Order effects in partial and impartial allocation tasks</t>
  </si>
  <si>
    <t>2019Kas075</t>
  </si>
  <si>
    <t>Self-serving biases in social norm compliance</t>
  </si>
  <si>
    <t>2020Kry084</t>
  </si>
  <si>
    <t>WHY DOES ANONYMITY MAKE US MISBEHAVE: DIFFERENT NORMS OR LESS COMPLIANCE?</t>
  </si>
  <si>
    <t>2020Fos098</t>
  </si>
  <si>
    <t>Norm Compliance in an Uncertain World</t>
  </si>
  <si>
    <t>2009Bic128</t>
  </si>
  <si>
    <t>Do the Right Thing: But Only if Others Do So</t>
  </si>
  <si>
    <t>2014Mat136</t>
  </si>
  <si>
    <t>More than outcomes: The role of self-image in other-regarding behavior</t>
  </si>
  <si>
    <t>2020DAd138</t>
  </si>
  <si>
    <t>Social norms with private values: Theory and experiments</t>
  </si>
  <si>
    <t>2019Far147</t>
  </si>
  <si>
    <t>Designing more effective norm interventions: the role of valence</t>
  </si>
  <si>
    <t>2017May152</t>
  </si>
  <si>
    <t>Gender and Economic Norms</t>
  </si>
  <si>
    <t>2013Cha153</t>
  </si>
  <si>
    <t>Third-party sanctioning and compensation behavior: Findings from the ultimatum game</t>
  </si>
  <si>
    <t>n_Paper</t>
  </si>
  <si>
    <t>PaperID</t>
  </si>
  <si>
    <t>Title</t>
  </si>
  <si>
    <t>Authors</t>
  </si>
  <si>
    <t>Year</t>
  </si>
  <si>
    <t>Outlet</t>
  </si>
  <si>
    <t>Published</t>
  </si>
  <si>
    <t>Available_Dataset</t>
  </si>
  <si>
    <t>Comments</t>
  </si>
  <si>
    <t>Check DB</t>
  </si>
  <si>
    <t>TreatmentName_paper</t>
  </si>
  <si>
    <t>TreatmentCode</t>
  </si>
  <si>
    <t>treatment_id</t>
  </si>
  <si>
    <t>FirstTask</t>
  </si>
  <si>
    <t>Treatment_Dependent_variable</t>
  </si>
  <si>
    <t>between_vs_within</t>
  </si>
  <si>
    <t>Standard_game</t>
  </si>
  <si>
    <t>Baseline</t>
  </si>
  <si>
    <t>Keywords</t>
  </si>
  <si>
    <t>Group_size</t>
  </si>
  <si>
    <t>One_Shot_Repeated</t>
  </si>
  <si>
    <t>Choice_Method</t>
  </si>
  <si>
    <t>Matching</t>
  </si>
  <si>
    <t>Rounds</t>
  </si>
  <si>
    <t>Known_endgame</t>
  </si>
  <si>
    <t>Punishment</t>
  </si>
  <si>
    <t>Rewards</t>
  </si>
  <si>
    <t>Environment</t>
  </si>
  <si>
    <t>Country</t>
  </si>
  <si>
    <t>Monetary_Incentivized_experiment</t>
  </si>
  <si>
    <t>Other_type_incentives</t>
  </si>
  <si>
    <t>Method_elicitation</t>
  </si>
  <si>
    <t>Separate_sample_beliefs</t>
  </si>
  <si>
    <t>Belief_repeated</t>
  </si>
  <si>
    <t>Before_after_main_decisions</t>
  </si>
  <si>
    <t>KW_Normative</t>
  </si>
  <si>
    <t>KW_Personal</t>
  </si>
  <si>
    <t>Bicchieri_Empirical</t>
  </si>
  <si>
    <t>Bicchieri_Normative</t>
  </si>
  <si>
    <t>Bicchieri_Personal_Beliefs</t>
  </si>
  <si>
    <t>Bicchieri_between</t>
  </si>
  <si>
    <t>Incentives_beliefs</t>
  </si>
  <si>
    <t>Comments_beliefs</t>
  </si>
  <si>
    <t>MPCR</t>
  </si>
  <si>
    <t>PGG_Endowment</t>
  </si>
  <si>
    <t>PD_payoff_cooperation</t>
  </si>
  <si>
    <t>PD_payoff_defection</t>
  </si>
  <si>
    <t>DG_UG_Initial_endowment</t>
  </si>
  <si>
    <t>TG_multiplier</t>
  </si>
  <si>
    <t>TG_Endowment</t>
  </si>
  <si>
    <t>GEG_real_effort</t>
  </si>
  <si>
    <t>ToG_sender_Endowment</t>
  </si>
  <si>
    <t>ToG_receiver_endowment</t>
  </si>
  <si>
    <t>Target</t>
  </si>
  <si>
    <t>Treatment Analysis</t>
  </si>
  <si>
    <t>2013Kru001</t>
  </si>
  <si>
    <t>Identifying Social Norms Using Coordination Games: Why Does Dictator Game Sharing Vary?</t>
  </si>
  <si>
    <t>Erin Krupka;Roberto Weber</t>
  </si>
  <si>
    <t>JEEA</t>
  </si>
  <si>
    <t>N</t>
  </si>
  <si>
    <t>see paper 26</t>
  </si>
  <si>
    <t>Yes</t>
  </si>
  <si>
    <t>standard</t>
  </si>
  <si>
    <t>1a</t>
  </si>
  <si>
    <t>Y</t>
  </si>
  <si>
    <t>framing; give-take;</t>
  </si>
  <si>
    <t>between</t>
  </si>
  <si>
    <t>no check</t>
  </si>
  <si>
    <t>incentive;elicitation methods;social norms;coordination game;dictator game;social preferences;norm compliance</t>
  </si>
  <si>
    <t>OneShot</t>
  </si>
  <si>
    <t>Direct</t>
  </si>
  <si>
    <t>P</t>
  </si>
  <si>
    <t>Classroom</t>
  </si>
  <si>
    <t>KW</t>
  </si>
  <si>
    <t>belief in Lab</t>
  </si>
  <si>
    <t>bully</t>
  </si>
  <si>
    <t>1b</t>
  </si>
  <si>
    <t>2013Gac002</t>
  </si>
  <si>
    <t>Peer Effects in Pro-Social Behavior: Social Norms or Social Preferences?</t>
  </si>
  <si>
    <t>Simon Gachter;Daniele Nosenzo;Martin Sefton</t>
  </si>
  <si>
    <t>R</t>
  </si>
  <si>
    <t>baseline</t>
  </si>
  <si>
    <t>symmetry</t>
  </si>
  <si>
    <t>social preferences;social norm;peer effect;gift exchange experiment;social norm compliance;norm elicitation</t>
  </si>
  <si>
    <t>Both</t>
  </si>
  <si>
    <t>Lab</t>
  </si>
  <si>
    <t>for Choice_Method see footnote 3 in paper</t>
  </si>
  <si>
    <t>asymmetric</t>
  </si>
  <si>
    <t>random</t>
  </si>
  <si>
    <t>2016Kim003</t>
  </si>
  <si>
    <t>Norms Make Preferences Social</t>
  </si>
  <si>
    <t>Erik Kimbrough;Alexander Vostroknutov</t>
  </si>
  <si>
    <t>Sort_PG_Rule</t>
  </si>
  <si>
    <t>Game type; Matchng</t>
  </si>
  <si>
    <t>prosocial behavior;social norms;laboratory experiment;norm elicitation;incentive;coordination games;norm sensivity</t>
  </si>
  <si>
    <t>Repeated</t>
  </si>
  <si>
    <t>Rule-following task_Rule played before</t>
  </si>
  <si>
    <t>NoSort_PG_Rule</t>
  </si>
  <si>
    <t>Sort_PG_NoRule</t>
  </si>
  <si>
    <t>Rule-following task_NoRule played before</t>
  </si>
  <si>
    <t>Reverse_NoSort_PG_Rule</t>
  </si>
  <si>
    <t>Rule-following task_Rule played after, KW played last</t>
  </si>
  <si>
    <t>Reverse_NoSort_PG_NoRule</t>
  </si>
  <si>
    <t>Rule-following task_NoRule played after, KW played last</t>
  </si>
  <si>
    <t>NA</t>
  </si>
  <si>
    <t>S</t>
  </si>
  <si>
    <t>PGG_Norms</t>
  </si>
  <si>
    <t>OnlyNorms</t>
  </si>
  <si>
    <t>2014Gne004</t>
  </si>
  <si>
    <t>Conscience Accounting: Emotion Dynamics and Social Behavior</t>
  </si>
  <si>
    <t>Uri Gneezy;Alex Imas;Kristóf Madarász</t>
  </si>
  <si>
    <t>Management Science</t>
  </si>
  <si>
    <t>-</t>
  </si>
  <si>
    <t>Deception</t>
  </si>
  <si>
    <t>emotion dynamics;bracketing;social norms;moral constraints;prosocial behavior</t>
  </si>
  <si>
    <t>2016Car005</t>
  </si>
  <si>
    <t>Motivating Agents: How Much Does the Mission Matter?</t>
  </si>
  <si>
    <t>Jeffrey Carpenter;Erik Gong</t>
  </si>
  <si>
    <t>JOLE</t>
  </si>
  <si>
    <t>not really a norm -- elicitation method about shared opinion of placement political candidates on pol. spectrum</t>
  </si>
  <si>
    <t>Other</t>
  </si>
  <si>
    <t>organization;real effort experiment;matching;sorting;screening;incentive;motivation;beliefs</t>
  </si>
  <si>
    <t>Similar to real effort GEG</t>
  </si>
  <si>
    <t>2012Bur006</t>
  </si>
  <si>
    <t>A Multimethod Approach to Identifying Norms and Normative Expectations Within a Corporate Hierarchy: Evidence from the Financial Services Industry</t>
  </si>
  <si>
    <t>Stephen Burks;Erin Krupka</t>
  </si>
  <si>
    <t>Specific type of financial norms</t>
  </si>
  <si>
    <t>advice game</t>
  </si>
  <si>
    <t xml:space="preserve">ethics;norms;vignette;survey;coordination game;incentive compatible;financial services;financial adviser;whistle-blowing;fiduciary responsibility;organizational fit
</t>
  </si>
  <si>
    <t>after</t>
  </si>
  <si>
    <t>2020Kru007</t>
  </si>
  <si>
    <t>A Meeting of the Minds: Informal Agreements and Social Norms</t>
  </si>
  <si>
    <t>Erin Krupka;Sthephen Leider;Ming Jiang</t>
  </si>
  <si>
    <t>economics;behavior and behavioral decision making;social norms;informal agreements</t>
  </si>
  <si>
    <t>GameType: Double dg; Treatment: Guilt aversion, GA+Norms, Lying Aversion, LA+Norms ! Within-subjects in choise experiment</t>
  </si>
  <si>
    <t>Treatment: Guilt aversion, GA+Norms, Lying Aversion, LA+Norms ! Within-subjects in choise experiment</t>
  </si>
  <si>
    <t>before</t>
  </si>
  <si>
    <t>2020Exl008</t>
  </si>
  <si>
    <t>Knowing When to Ask: The Cost of Leaning In</t>
  </si>
  <si>
    <t>Christine L. Exley;Muriel Niederle;Lise Vesterlund</t>
  </si>
  <si>
    <t>JPE</t>
  </si>
  <si>
    <t>though incentivized when agreeing on the norm, question asks for personal preference?</t>
  </si>
  <si>
    <t>Workers-firms</t>
  </si>
  <si>
    <t xml:space="preserve">gender;negotiation;gender wage gap </t>
  </si>
  <si>
    <t>Non standard GEG. Used only payment procedure following KW. Not asked if it's appropriate or not. "allows us to elicit an incentivized measure of norms surrounding the propensity by which men and women should negotiate more".</t>
  </si>
  <si>
    <t>Ritwik Banerjee</t>
  </si>
  <si>
    <t>EXEX</t>
  </si>
  <si>
    <t>Focus on labeling</t>
  </si>
  <si>
    <t>BRG</t>
  </si>
  <si>
    <t>Game type; Framing</t>
  </si>
  <si>
    <t>Bribery Game</t>
  </si>
  <si>
    <t>corruption;framing effects;social norms; external validity</t>
  </si>
  <si>
    <t>BRG-N</t>
  </si>
  <si>
    <t>2019Coh010</t>
  </si>
  <si>
    <t>Civic honesty around the globe</t>
  </si>
  <si>
    <t>Alain Cohn;Michel André Maréchal;David Tannenbaum;Christian Lukas Zünd</t>
  </si>
  <si>
    <t>Science</t>
  </si>
  <si>
    <t>enormous amount of beh observations</t>
  </si>
  <si>
    <t>self interest;altruistic behavior;honesty;field expriment;material incentive</t>
  </si>
  <si>
    <t>Field</t>
  </si>
  <si>
    <t>2016Gan011</t>
  </si>
  <si>
    <t>Social identity and governance: The behavioral response to female leaders</t>
  </si>
  <si>
    <t>Lata Gangadharan;Tarun Jain;Pushkar Maitra;Joseph Vecci</t>
  </si>
  <si>
    <t>EER</t>
  </si>
  <si>
    <t>Treatment</t>
  </si>
  <si>
    <t>Gender</t>
  </si>
  <si>
    <t>gender;governance;leaders;affirmative action;male backlash;artefactual;field experiment;India</t>
  </si>
  <si>
    <t>Lab-in-the-field</t>
  </si>
  <si>
    <t>Control</t>
  </si>
  <si>
    <t>2a</t>
  </si>
  <si>
    <t>2b</t>
  </si>
  <si>
    <t>JPube</t>
  </si>
  <si>
    <t>Language; individual dfferences</t>
  </si>
  <si>
    <t>corruption ;social capital ;social norm ;trust games</t>
  </si>
  <si>
    <t>Treatment 1</t>
  </si>
  <si>
    <t>Treatment 2</t>
  </si>
  <si>
    <t>3a</t>
  </si>
  <si>
    <t>3b</t>
  </si>
  <si>
    <t>2017Gac013</t>
  </si>
  <si>
    <t>The importance of peers for compliance with norms of fair sharing</t>
  </si>
  <si>
    <t>Simon Gachter;Leonie Gerhards;Daniele Nosenzo</t>
  </si>
  <si>
    <t>Peer_GIVE</t>
  </si>
  <si>
    <t>Framing; give-take;</t>
  </si>
  <si>
    <t>social norms ;norm compliance ;peer effects ;fair sharing ;dictator game ;framing ;experiments</t>
  </si>
  <si>
    <t>Strategy</t>
  </si>
  <si>
    <t>Nopeer_GIVE</t>
  </si>
  <si>
    <t>Peer_TAKE</t>
  </si>
  <si>
    <t>Nopeer_TAKE</t>
  </si>
  <si>
    <t>2017DAd014</t>
  </si>
  <si>
    <t>Do leaders affect ethical conduct?</t>
  </si>
  <si>
    <t>Giovanna D'Adda;Donja Darai;Nicola Pavanini;Roberto Weber</t>
  </si>
  <si>
    <t>experiment 1 only</t>
  </si>
  <si>
    <t>die-roll</t>
  </si>
  <si>
    <t>leader;experiment;follower;compliance;ethical behavior;reporting;dishonesty</t>
  </si>
  <si>
    <t>2015Erk015</t>
  </si>
  <si>
    <t>Identifying social norms using coordination games: Spectators vs. stakeholders</t>
  </si>
  <si>
    <t>Hande Erkut;Daniele Nosenzo;Martin Sefton</t>
  </si>
  <si>
    <t>EcLetters</t>
  </si>
  <si>
    <t>Stakeholders</t>
  </si>
  <si>
    <t>participants role</t>
  </si>
  <si>
    <t>social norms ;dictator games ;norm elicitation</t>
  </si>
  <si>
    <t>2018Bar016</t>
  </si>
  <si>
    <t>On the social inappropriateness of discrimination</t>
  </si>
  <si>
    <t>Abigail Barr;Tom Lane;Daniele Nosenzo</t>
  </si>
  <si>
    <t>allocator game</t>
  </si>
  <si>
    <t>discrimination ;social norms ;Krupka-Weber method ;allocator game</t>
  </si>
  <si>
    <t>no cooperation game</t>
  </si>
  <si>
    <t>2017Ves017</t>
  </si>
  <si>
    <t>Global Social Norms and Environmental Behavior</t>
  </si>
  <si>
    <t>Stepan Vesely;Christian Klöckner</t>
  </si>
  <si>
    <t>Environment and Behavior</t>
  </si>
  <si>
    <t>data available in Word format...</t>
  </si>
  <si>
    <t>Questionnaire</t>
  </si>
  <si>
    <t>social norms;environmental behavior; measurement;incentives;bias;local norms;global norms;difficulty;environmental effect</t>
  </si>
  <si>
    <t>2015Das018</t>
  </si>
  <si>
    <t>Only Mine or All Ours: Do Stronger Entitlements Affect Altruistic Choices in the Household</t>
  </si>
  <si>
    <t>Utteeyo Dasgupta;Subha Mani</t>
  </si>
  <si>
    <t>World Development</t>
  </si>
  <si>
    <t>Consumption game</t>
  </si>
  <si>
    <t>extra-lab experiment;household decision-making;entitlement;gender;social norm survey</t>
  </si>
  <si>
    <t>2018Bau019</t>
  </si>
  <si>
    <t>Social contagion of ethnic hostility</t>
  </si>
  <si>
    <t>Michal Bauer;Jana Cahlíková;Julie Chytilová;Tomáš Želinský</t>
  </si>
  <si>
    <t>PNAS</t>
  </si>
  <si>
    <t>study 2</t>
  </si>
  <si>
    <t>SAME</t>
  </si>
  <si>
    <t>Identity</t>
  </si>
  <si>
    <t>within</t>
  </si>
  <si>
    <t>Joy of Destruction game</t>
  </si>
  <si>
    <t>ethnic conflict;discrimination;hostile behavior;contagion;peer effects</t>
  </si>
  <si>
    <t>jdg and pdg</t>
  </si>
  <si>
    <t>OTHER</t>
  </si>
  <si>
    <t>DESTRUCTIVE</t>
  </si>
  <si>
    <t>Social Context of decision</t>
  </si>
  <si>
    <t>PEACEFUL</t>
  </si>
  <si>
    <t>2016Cha020</t>
  </si>
  <si>
    <t>Engineering Information Disclosure: Norm Shaping Designs</t>
  </si>
  <si>
    <t>Daphne Chang;Erin Krupka;Eytan Adar;Alessandro Acquisti</t>
  </si>
  <si>
    <t>Social Media Engagement</t>
  </si>
  <si>
    <t>study 2 also measures related 'baseline norms'</t>
  </si>
  <si>
    <t>social norms;privacy calculus;social media</t>
  </si>
  <si>
    <t>no cooperation. choice related to appropriateness of images-exposure sets</t>
  </si>
  <si>
    <t>2014Nik021</t>
  </si>
  <si>
    <t>Hierarchy, coercion, and exploitation: An experimental analysis</t>
  </si>
  <si>
    <t>Nikos Nikiforakis;Jörg Oechssler;Anwar Shah</t>
  </si>
  <si>
    <t>JEBO</t>
  </si>
  <si>
    <t>coercion ;exploitation ;disobedience ;hierarchy ;social norms</t>
  </si>
  <si>
    <t>Similar to DG/UG</t>
  </si>
  <si>
    <t>2017Abb022</t>
  </si>
  <si>
    <t>Peer punishment promotes enforcement of bad social norms</t>
  </si>
  <si>
    <t>Klaus Abbink;Lata Gangadharan;Toby Handfield;John Thrasher</t>
  </si>
  <si>
    <t>Nature Communications</t>
  </si>
  <si>
    <t>N20</t>
  </si>
  <si>
    <t>MPCR; punishment rule</t>
  </si>
  <si>
    <t>social norms;cooperation;peer punishment;punishment;social dilemma;prosocial behavior;group welfare;Public good game</t>
  </si>
  <si>
    <t>full contribution is not a pareto efficient outcome, KW on punishment</t>
  </si>
  <si>
    <t>P20</t>
  </si>
  <si>
    <t>Monetary</t>
  </si>
  <si>
    <t>N25</t>
  </si>
  <si>
    <t>P25</t>
  </si>
  <si>
    <t>2016DAd023</t>
  </si>
  <si>
    <t>Norm elicitation in within-subject designs: Testing for order effects</t>
  </si>
  <si>
    <t>Giovanna D'Adda;Michalis Drouvelis;Daniele Nosenzo</t>
  </si>
  <si>
    <t>JBEE</t>
  </si>
  <si>
    <t>NormFirst</t>
  </si>
  <si>
    <t>Task structure</t>
  </si>
  <si>
    <t>social norms ;norm elicitation ;order effects ;within-subject design ;bribery game</t>
  </si>
  <si>
    <t>BehaviourFirst</t>
  </si>
  <si>
    <t>2018Kap024</t>
  </si>
  <si>
    <t>Uncertainty about the impact of social decisions increases prosocial behavior</t>
  </si>
  <si>
    <t>Andreas Kappes;Anne-Marie Nussberger;Nadira Faber;Guy Kahane;Julian Savulescu;Molly Crockett</t>
  </si>
  <si>
    <t>Nature Human Behavior</t>
  </si>
  <si>
    <t>data available upon request</t>
  </si>
  <si>
    <t>study1_Standard_Uncertainty</t>
  </si>
  <si>
    <t>uncertainty</t>
  </si>
  <si>
    <t>uncertainty;prosocial behavior;social preferences;altruism;decision making;health care decisions</t>
  </si>
  <si>
    <t>Online</t>
  </si>
  <si>
    <t>mini game; NON STANDARD, norms elicitation in study 3. between study 1 and 2 was changed the condition readed in uncertainty treatment</t>
  </si>
  <si>
    <t>study1_Standard_CertainPoor</t>
  </si>
  <si>
    <t>see comments</t>
  </si>
  <si>
    <t>study1_Standard_CertainRich</t>
  </si>
  <si>
    <t>study1_Control</t>
  </si>
  <si>
    <t>study1_Hidden_Uncertainty</t>
  </si>
  <si>
    <t>study1_Hidden_CertainPoor</t>
  </si>
  <si>
    <t>study1_Hidden_CertainRich</t>
  </si>
  <si>
    <t>study2_Standard_Uncertainty</t>
  </si>
  <si>
    <t>study2_Standard_CertainPoor</t>
  </si>
  <si>
    <t>study2_Standard_CertainRich</t>
  </si>
  <si>
    <t>study2_Hidden_Uncertainty</t>
  </si>
  <si>
    <t>study2_Hidden_CertainPoor</t>
  </si>
  <si>
    <t>study2_Hidden_CertainRich</t>
  </si>
  <si>
    <t>study2_Control</t>
  </si>
  <si>
    <t>study4</t>
  </si>
  <si>
    <t>mini game; NON STANDARD. Instructions informed Deciders that their Receiver could be poor, or rich, with a 50% probability each</t>
  </si>
  <si>
    <t>study5</t>
  </si>
  <si>
    <t>mini game; NON STANDARD. participants learned that we pre-selected three types of receivers—an extroverted receiver, an introverted receiver and a receiver who ranks in the middle—and that they would be randomly paired with one of them</t>
  </si>
  <si>
    <t>study6</t>
  </si>
  <si>
    <t>questionnaire</t>
  </si>
  <si>
    <t>study7</t>
  </si>
  <si>
    <t>mini game; NON STANDARD. two conditions: low-salience and high-salience.</t>
  </si>
  <si>
    <t>2018Fel025</t>
  </si>
  <si>
    <t>Higher education for sustainability: can education affect moral perceptions?</t>
  </si>
  <si>
    <t>Simon Felgendreher;Åsa Löfgren</t>
  </si>
  <si>
    <t>Environmental education research</t>
  </si>
  <si>
    <t>higher education;education for sustainable development;field experiment;social norms</t>
  </si>
  <si>
    <t xml:space="preserve">only KW. </t>
  </si>
  <si>
    <t>2019Cha026</t>
  </si>
  <si>
    <t>Rhetoric matters: A social norms explanation for the anomaly of framing</t>
  </si>
  <si>
    <t>Daphne Chang;Roy Chen;Erin Krupka</t>
  </si>
  <si>
    <t>GEB</t>
  </si>
  <si>
    <t>Neutrally-framed</t>
  </si>
  <si>
    <t>Framing</t>
  </si>
  <si>
    <t>Partially - Varying endowment betw D R</t>
  </si>
  <si>
    <t>framing;norms;social identity;altruism</t>
  </si>
  <si>
    <t>We took only those subjects starting with an endowment of 10 at the beginning</t>
  </si>
  <si>
    <t>Tax-framed</t>
  </si>
  <si>
    <t>subset initial allocation 5-5</t>
  </si>
  <si>
    <t>Subset</t>
  </si>
  <si>
    <t>2019Gar027</t>
  </si>
  <si>
    <t>Loss aversion and lying behavior</t>
  </si>
  <si>
    <t>Ellen Garbarino;Robert Slonim;Marie Claire Villeval</t>
  </si>
  <si>
    <t>only meta-analysis data available (also on appropriateness)</t>
  </si>
  <si>
    <t>Mind Game</t>
  </si>
  <si>
    <t>loss aversion ;dishonesty ;lying ;experiments</t>
  </si>
  <si>
    <t>2017Tho028</t>
  </si>
  <si>
    <t>Small-world conservatives and rigid liberals: Attitudes towards sharing in self-proclaimed left and right</t>
  </si>
  <si>
    <t>Kay J. Thomsson;Alexander Vostroknutov</t>
  </si>
  <si>
    <t>Base</t>
  </si>
  <si>
    <t>experimental economics;social norms;liberals;conservatives;sharing</t>
  </si>
  <si>
    <t>Asym</t>
  </si>
  <si>
    <t>2015Kra029</t>
  </si>
  <si>
    <t>“Piracy is not theft!” Is it just students who think so?</t>
  </si>
  <si>
    <t>Michał Krawczyk;Joanna Tyrowicz;Anna Kukla-Gryz;Wojciech Hardy</t>
  </si>
  <si>
    <t>illegal downloading ;digital piracy ;illegal download ;downloading behavior ;P2P network</t>
  </si>
  <si>
    <t>2017Bar030</t>
  </si>
  <si>
    <t>The Limits to Moral Erosion in Markets: Social Norms and the Replacement Excuse</t>
  </si>
  <si>
    <t>Björn Bartling;Yagiz Özdemir</t>
  </si>
  <si>
    <t>WP</t>
  </si>
  <si>
    <t>Working Paper</t>
  </si>
  <si>
    <t>bit unclear whether the belief elicitation in replacement condition that they talk about also serves as norm elicitation</t>
  </si>
  <si>
    <t>Framing; context framing</t>
  </si>
  <si>
    <t>replacement excuse;social norms;moral behavior;competition;markets;utilitarianism;deontological ethics</t>
  </si>
  <si>
    <t>similar to dictator game</t>
  </si>
  <si>
    <t>Replacement</t>
  </si>
  <si>
    <t>For player 1 used direct method, for player 2 and 3 used strategy method</t>
  </si>
  <si>
    <t>UG-1</t>
  </si>
  <si>
    <t>Players number</t>
  </si>
  <si>
    <t>beliefs in lab</t>
  </si>
  <si>
    <t>1 $</t>
  </si>
  <si>
    <t>UG-2</t>
  </si>
  <si>
    <t>UG-3</t>
  </si>
  <si>
    <t>2020Bic031</t>
  </si>
  <si>
    <t>Social Proximity and the Erosion of Norm Compliance</t>
  </si>
  <si>
    <t>Cristina Bicchieri;Eugen Dimant;Simon Gachter;Daniele Nosenzo</t>
  </si>
  <si>
    <t>JEB</t>
  </si>
  <si>
    <t>NoObservation</t>
  </si>
  <si>
    <t>Feedback; social informations</t>
  </si>
  <si>
    <t>norm compliance;social norms;social proximity</t>
  </si>
  <si>
    <t>2_4</t>
  </si>
  <si>
    <t>Part I, Incentivized social proximity question; Part II, the decision maker had to decide an action from a three items list (1 period); Part III, 19 periods of individual decision within a group, Part IV, demographic questionnaire</t>
  </si>
  <si>
    <t>Observation</t>
  </si>
  <si>
    <t>ObservationSP</t>
  </si>
  <si>
    <t>Norms_Experiment_2</t>
  </si>
  <si>
    <t>KW online, Bicchieri in Lab (students)</t>
  </si>
  <si>
    <t>Norms_Experiment_3</t>
  </si>
  <si>
    <t>KW, Bicchieri in Lab (Population)</t>
  </si>
  <si>
    <t>Norms_Experiment_4</t>
  </si>
  <si>
    <t>2019Bol032</t>
  </si>
  <si>
    <t>When a Nudge Backfires: Using Observation with Social and Economic Incentives to Promote Pro-Social Behavior</t>
  </si>
  <si>
    <t>Gary Bolton;Eugen Dimant;Ulrich Schmidt</t>
  </si>
  <si>
    <t>only empirical expectations!</t>
  </si>
  <si>
    <t>SelfSig</t>
  </si>
  <si>
    <t xml:space="preserve">anti-social behavior;experiment;nudge;pro-social behavior;reputation </t>
  </si>
  <si>
    <t>Reputation</t>
  </si>
  <si>
    <t>SocSig</t>
  </si>
  <si>
    <t>Feedback; social informations; initial endowment</t>
  </si>
  <si>
    <t>SelfSigBE</t>
  </si>
  <si>
    <t>beliefs online; follow-up pp 19</t>
  </si>
  <si>
    <t>SelfSigAI</t>
  </si>
  <si>
    <t>SelfSigDI</t>
  </si>
  <si>
    <t>SocSigBE</t>
  </si>
  <si>
    <t>SocSigAI</t>
  </si>
  <si>
    <t>SocSigDI</t>
  </si>
  <si>
    <t>2019Att033</t>
  </si>
  <si>
    <t>Embezzlement and guilt aversion</t>
  </si>
  <si>
    <t>Giuseppe Attanasi;Claire Rimbaud;Marie Claire Villeval</t>
  </si>
  <si>
    <t>Low</t>
  </si>
  <si>
    <t>Percentage of endowment contribution</t>
  </si>
  <si>
    <t>Embezzlement mini game</t>
  </si>
  <si>
    <t>embezzlement;dishonesty;guilt aversion;psychological game theory;experiment</t>
  </si>
  <si>
    <t>mini-game; similar to TG</t>
  </si>
  <si>
    <t>High</t>
  </si>
  <si>
    <t>2015Ves034</t>
  </si>
  <si>
    <t>Elicitation of normative and fairness judgments: Do incentives matter?</t>
  </si>
  <si>
    <t>Stepan Vesely</t>
  </si>
  <si>
    <t>JDM</t>
  </si>
  <si>
    <t>KW_Incentivized</t>
  </si>
  <si>
    <t>Order Effect; Incentives</t>
  </si>
  <si>
    <t>appropriateness;fairness;social norms;incentives;rating;ultimatum game</t>
  </si>
  <si>
    <t>Only beliefs elicitation on UG. No choices was made</t>
  </si>
  <si>
    <t>KW_NoIncentivized</t>
  </si>
  <si>
    <t>2018Exl035</t>
  </si>
  <si>
    <t>EQUITY CONCERNS ARE NARROWLY FRAMED</t>
  </si>
  <si>
    <t>Christine L. Exley;Judd Kessler</t>
  </si>
  <si>
    <t>lack of information on experimental procedure time-money experiment</t>
  </si>
  <si>
    <t>Token</t>
  </si>
  <si>
    <t>distributional decision;payoff components;equity;fairness preferences;experiment;norm</t>
  </si>
  <si>
    <t>mini-game; similar to DG</t>
  </si>
  <si>
    <t>MoneyTime</t>
  </si>
  <si>
    <t>2019Har036</t>
  </si>
  <si>
    <t>Why is online piracy ethically different from theft? A vignette experiment.</t>
  </si>
  <si>
    <t>Wojciech Hardy;Michał Krawczyk;Joanna Tyrowicz</t>
  </si>
  <si>
    <t>vignette experiment;illegal downloading;digital piracy;illegal download;downloading behaviour;P2P network</t>
  </si>
  <si>
    <t>no coordination game. third group faced incentivized KW on the same vignette</t>
  </si>
  <si>
    <t>2017Del037</t>
  </si>
  <si>
    <t>Reacting to Unfairness: Group Identity and Dishonest Behavior</t>
  </si>
  <si>
    <t>Nives Della Valle;Matteo Ploner</t>
  </si>
  <si>
    <t>GAMES</t>
  </si>
  <si>
    <t>group identity;fairness;dishonesty</t>
  </si>
  <si>
    <t>Real effort Slide task (the initial endowmnet depends of this task) -&gt; Guessing task (in order to create 2 groups) -&gt; Proverb task (fastest group earn an additional amount of money at the end of exp) -&gt; DG -&gt; KW</t>
  </si>
  <si>
    <t>In Treatment</t>
  </si>
  <si>
    <t>Out Treatment</t>
  </si>
  <si>
    <t>2018Kim038</t>
  </si>
  <si>
    <t>A portable method of eliciting respect for social norms</t>
  </si>
  <si>
    <t>experimental economics;norms;prosocial behavior;social preferences</t>
  </si>
  <si>
    <t>(CANADA) Rule-following task played first, Initial endowment: dictators decide how much balls put in their bucket and in the bucket of another player</t>
  </si>
  <si>
    <t>GiveTakeDG</t>
  </si>
  <si>
    <t>(USA) Rule-following task played first, Initial endowment: dictators decide for each ball whether to keep it in the bucket where it began or to move it to (“give to” or “take from”) another bucket</t>
  </si>
  <si>
    <t>2016Kim039</t>
  </si>
  <si>
    <t>Norms , Frames and Prosocial Behavior in Games</t>
  </si>
  <si>
    <t>Erik Kimbrough;Joshua Miller;Alexander Vostroknutov</t>
  </si>
  <si>
    <t>mimeo(??)</t>
  </si>
  <si>
    <t>broken link - maybe: "A Model of Frames and Norms in Games". available upon request. see vostroknutov site</t>
  </si>
  <si>
    <t>framing;norms;games;experiments</t>
  </si>
  <si>
    <t>2019Fai040</t>
  </si>
  <si>
    <t>Thou shalt not steal: Taking aversion with legal property claims</t>
  </si>
  <si>
    <t>Marco Faillo;Matteo Rizzolli;Stephan Tontrup</t>
  </si>
  <si>
    <t>JOEP</t>
  </si>
  <si>
    <t>Legal</t>
  </si>
  <si>
    <t>Assigned endowment; entitlement</t>
  </si>
  <si>
    <t>property rights;taking aversion;dictator game;symmetric action space;double-blind anonymity;earned entitlements;tangibility</t>
  </si>
  <si>
    <t>initial endowment consist in subject's scratchcards</t>
  </si>
  <si>
    <t>Bicchieri</t>
  </si>
  <si>
    <t>Effortful</t>
  </si>
  <si>
    <t>initial endowment consist in subject's scratchcards, real-effort task played first to take scratchcards (as initial endowment)</t>
  </si>
  <si>
    <t>2018Goe041</t>
  </si>
  <si>
    <t>From Social Information to Social Norms: Evidence from Two Experiments on Donation Behaviour</t>
  </si>
  <si>
    <t>Timo Goeschl;Sara Elisa Kettner;Johannes Lohse;Christiane Schwieren</t>
  </si>
  <si>
    <t>Exp1_Baseline</t>
  </si>
  <si>
    <t>social informations</t>
  </si>
  <si>
    <t>social norms;donations;experiment;social Information;altruism</t>
  </si>
  <si>
    <t>Exp2</t>
  </si>
  <si>
    <t>Exp1_High</t>
  </si>
  <si>
    <t>Exp1_Low</t>
  </si>
  <si>
    <t>2012Ber042</t>
  </si>
  <si>
    <t>Fairness and Coordination: The Role of Fairness Principles in Coordination Failure and Success</t>
  </si>
  <si>
    <t>Mark Bernard;Ernesto Reuben;Arno Riedl</t>
  </si>
  <si>
    <t>Homogeneous</t>
  </si>
  <si>
    <t>Symmetric endowment; individual MPCR</t>
  </si>
  <si>
    <t>Step-level PGG</t>
  </si>
  <si>
    <t>fairness principles;focal points;coordination;cooperation</t>
  </si>
  <si>
    <t>no standard KW, authors ask for appropriate contribution level</t>
  </si>
  <si>
    <t>Heterogeneous_endowment</t>
  </si>
  <si>
    <t>30; 60</t>
  </si>
  <si>
    <t>Heterogeneous_benefit</t>
  </si>
  <si>
    <t>no standard KW, authors ask for appropriate contribution level,</t>
  </si>
  <si>
    <t>0,5;1</t>
  </si>
  <si>
    <t>2018Bar044</t>
  </si>
  <si>
    <t>Motives and comprehension in a public goods game with induced emotions</t>
  </si>
  <si>
    <t>Simon Bartke;Steven J. Bosworth;Dennis J. Snower;Gabriele Chierchia</t>
  </si>
  <si>
    <t>THEO</t>
  </si>
  <si>
    <t>Public goods ;Motivation ;Social preferences ;Anger ;Care ;Framing</t>
  </si>
  <si>
    <t>only empirical expectation</t>
  </si>
  <si>
    <t>2019Haj045</t>
  </si>
  <si>
    <t xml:space="preserve">Individualism, Collectivism, and Trade </t>
  </si>
  <si>
    <t>Aidin Hajikhameneh;Erik Kimbrough</t>
  </si>
  <si>
    <t>NE</t>
  </si>
  <si>
    <t>number of decision makers; payoff</t>
  </si>
  <si>
    <t>Individualism ;Collectivism ;Exchange ;Trust ;Experiments</t>
  </si>
  <si>
    <t xml:space="preserve">Repeated modified Trust game; Tg multiplier is 2, 4 or 8 </t>
  </si>
  <si>
    <t>2;4;8</t>
  </si>
  <si>
    <t>WE</t>
  </si>
  <si>
    <t>SE</t>
  </si>
  <si>
    <t>NoLM</t>
  </si>
  <si>
    <t>2019Gro046</t>
  </si>
  <si>
    <t>Government Transfers, Work and Wellbeing: Evidence from the Russian Old-Age Pension</t>
  </si>
  <si>
    <t>Louise Grogan;Fraser Summerfield</t>
  </si>
  <si>
    <t>JPopulationeconomics</t>
  </si>
  <si>
    <t>no KW elicitation, only personal norms from survey</t>
  </si>
  <si>
    <t>Labor supply ;Pensions ;Subjective wellbeing ;Fuzzy regression discontinuity</t>
  </si>
  <si>
    <t>no game, no KW elicitation, only personal norms from survey</t>
  </si>
  <si>
    <t>2019Lof047</t>
  </si>
  <si>
    <t>Effectiveness and equity of Payments for Ecosystem Services: Real-effort experiments with Vietnamese land users</t>
  </si>
  <si>
    <t>Lasse Loft;Stefan Gehrig;Dung Ngoc Le;Jens Rommel</t>
  </si>
  <si>
    <t>Land use policy</t>
  </si>
  <si>
    <t>Social justice;Fairness;Experimental economics;Policy instruments;Lab-in-the-field experiments;Forest conservation;Social norms;Coordination;South East Asia</t>
  </si>
  <si>
    <t>2020Koe048</t>
  </si>
  <si>
    <t>Fair Enough? Minimum Wage Effects on Fair Wages</t>
  </si>
  <si>
    <t>Johannes König;Levent Neyse;Carsten Schröder</t>
  </si>
  <si>
    <t>minimum wage;fairness;reference point</t>
  </si>
  <si>
    <t>no cooperation game, only asked if wage was fair, real-effort task played first</t>
  </si>
  <si>
    <t>2017Ves049</t>
  </si>
  <si>
    <t>Risk and Cooperation: Experimental Evidence from Stochastic Public Good Games</t>
  </si>
  <si>
    <t>Stepan Vesely;Erik Wengström</t>
  </si>
  <si>
    <t>additional question on certainty norm guess</t>
  </si>
  <si>
    <t>noRisk</t>
  </si>
  <si>
    <t>risk</t>
  </si>
  <si>
    <t>risk pooling;risk sharing;social norms;linear public goods game;cooperation decay;stable cooperation</t>
  </si>
  <si>
    <t>subjects played 10 rounds of PGG followed by another 10 rounds of surprise restart game (PGG)</t>
  </si>
  <si>
    <t>noRisk_surprice_restart</t>
  </si>
  <si>
    <t>IndependentRisk</t>
  </si>
  <si>
    <t>IndependentRisk_surprice_restart</t>
  </si>
  <si>
    <t>CorreletedRisk</t>
  </si>
  <si>
    <t>CorreletedRisk_surprice_restart</t>
  </si>
  <si>
    <t>2021Pan050</t>
  </si>
  <si>
    <t>The Role of Meta-Context in Moral Decisions</t>
  </si>
  <si>
    <t>Folco Panizza;Alexander Vostroknutov;Giorgio Coricelli</t>
  </si>
  <si>
    <t>miniDG</t>
  </si>
  <si>
    <t>social norms;meta-context;discrimination;moral judgements</t>
  </si>
  <si>
    <t>Rule-following task played first; mini game</t>
  </si>
  <si>
    <t>2014Cha051</t>
  </si>
  <si>
    <t>Social norms and identity driven choice</t>
  </si>
  <si>
    <t>duplicate paper (see n. 26)</t>
  </si>
  <si>
    <t>neutral prime (baseline)</t>
  </si>
  <si>
    <t>social identity;social group;norms;Mturk;compliance</t>
  </si>
  <si>
    <t>mini game; there are 3 task before the mini DG (</t>
  </si>
  <si>
    <t>political identity prime</t>
  </si>
  <si>
    <t>2020Kol052</t>
  </si>
  <si>
    <t>Promoting voter registration: the effects of low-cost interventions on behaviour and norms</t>
  </si>
  <si>
    <t>Felix Kolle;Tom Lane;Daniele Nosenzo;Chris Starmer</t>
  </si>
  <si>
    <t>BPP</t>
  </si>
  <si>
    <t>voter registration;nudge;field experiment;monetary incentive;norms;law</t>
  </si>
  <si>
    <t>Kathrin Dengler-Roscher;Natalia Montinari;Marian Panganiban;Matteo Ploner;Benedikt Werner</t>
  </si>
  <si>
    <t>IP_Experienced</t>
  </si>
  <si>
    <t>Order; experience</t>
  </si>
  <si>
    <t>fairness;proportionality principle; dictator; partial stakeholders;impartial spectators;fairness bias</t>
  </si>
  <si>
    <t>real effort task played first (initial endowment). 4-steps treatment (real effort-allocation1-alloc.2-guess task). the group size change between partial and impartial treatment</t>
  </si>
  <si>
    <t>real effort task</t>
  </si>
  <si>
    <t>IP_Inexperienced</t>
  </si>
  <si>
    <t>PI_Experienced</t>
  </si>
  <si>
    <t>PI_Inexperienced</t>
  </si>
  <si>
    <t>4a</t>
  </si>
  <si>
    <t>4b</t>
  </si>
  <si>
    <t>2015Ahn054</t>
  </si>
  <si>
    <t>INVESTIGATION ON CONSTRUCTION WORKERS’ SOCIAL NORMS AND MANAGERS’ DESIRED NORMS REGARDING ABSENCE: PRELIMINARY RESULTS FROM A NORM ELICITATION STUDY</t>
  </si>
  <si>
    <t>Seungjun Ahn;Byungjoo Choi;SangHyun Lee</t>
  </si>
  <si>
    <t>match norms with crew members</t>
  </si>
  <si>
    <t>absence behavior;social norm;norm elicitation;Krupka-Weber model;coordination game;beliefs</t>
  </si>
  <si>
    <t>only KW</t>
  </si>
  <si>
    <t>2019Kai055</t>
  </si>
  <si>
    <t>Motivated motive selection in the lying-dictator game</t>
  </si>
  <si>
    <t>Kai Barron;Robert Stüber;Roel van Veldhuizen</t>
  </si>
  <si>
    <t>Lying-Dictator</t>
  </si>
  <si>
    <t>Game type; order</t>
  </si>
  <si>
    <t>Motivated reasoning;dictator game;lying game;motives;moral dilemmas</t>
  </si>
  <si>
    <t>Random</t>
  </si>
  <si>
    <t>Lying game</t>
  </si>
  <si>
    <t>2019Lan056</t>
  </si>
  <si>
    <t>Law and Norms: Empirical Evidence</t>
  </si>
  <si>
    <t>Tom Lane;Daniele Nosenzo</t>
  </si>
  <si>
    <t>difference btw legality and social appropriateness stresses</t>
  </si>
  <si>
    <t>Social Norms;Law;Expressive Function of Law</t>
  </si>
  <si>
    <t>beliefs online</t>
  </si>
  <si>
    <t>2019Kob057</t>
  </si>
  <si>
    <t>Social norms of corruption in the field: social nudges on posters can help to reduce bribery</t>
  </si>
  <si>
    <t>Nils Köbis;Marleen Troost;Cyril Brandt;Ivan Soraperra</t>
  </si>
  <si>
    <t>for coordination payment mayched to a single other participant instead of group</t>
  </si>
  <si>
    <t>corruption;bribery;lab in the field;Norm-Nudges;descriptive norm;social norm</t>
  </si>
  <si>
    <t>2019Sch058</t>
  </si>
  <si>
    <t>Contagious corruption: cross-country comparisons</t>
  </si>
  <si>
    <t>Arthur Schram;Jin Di Zheng;Tatyana Zhuravleva</t>
  </si>
  <si>
    <t>Corruption;bribery;laboratory experiments;contagious effect</t>
  </si>
  <si>
    <t>real effort task played first</t>
  </si>
  <si>
    <t>2020Pic059</t>
  </si>
  <si>
    <t>Identity and the Self-Reinforcing Effects of Norm Compliance</t>
  </si>
  <si>
    <t>Mark Pickup;Erik Kimbrough;Eline de Rooij</t>
  </si>
  <si>
    <t>Southern</t>
  </si>
  <si>
    <t>norm in identity group</t>
  </si>
  <si>
    <t>expectation;norms;belief;group identity;punishment;norm compliance</t>
  </si>
  <si>
    <t>2019Tjo060</t>
  </si>
  <si>
    <t>More or less money? An experimental study on receiving money</t>
  </si>
  <si>
    <t>Sigve Tjøtta</t>
  </si>
  <si>
    <t>experiment 8+9</t>
  </si>
  <si>
    <t>Experiment 1</t>
  </si>
  <si>
    <t>More or less money;Distributional and non-distributional norms</t>
  </si>
  <si>
    <t>only question 1</t>
  </si>
  <si>
    <t>500 kroner</t>
  </si>
  <si>
    <t>Experiment 2</t>
  </si>
  <si>
    <t>Experiment 3</t>
  </si>
  <si>
    <t>Experiment 4</t>
  </si>
  <si>
    <t>Experiment 5</t>
  </si>
  <si>
    <t>Experiment 6</t>
  </si>
  <si>
    <t>1800 kroner</t>
  </si>
  <si>
    <t>Experiment 7</t>
  </si>
  <si>
    <t>Experiment 8</t>
  </si>
  <si>
    <t>800 kroner</t>
  </si>
  <si>
    <t>Experiment 9</t>
  </si>
  <si>
    <t>2018Her061</t>
  </si>
  <si>
    <t>Social norms and preferences for generosity are domain dependent</t>
  </si>
  <si>
    <t>Hande Erkut</t>
  </si>
  <si>
    <t>experiment 2</t>
  </si>
  <si>
    <t>MoneyPos</t>
  </si>
  <si>
    <t>Incentives; Framing</t>
  </si>
  <si>
    <t>generosity;dictator game;non-monetary domain;GARP;social norms</t>
  </si>
  <si>
    <t>Token value changes for dictator and recipient in the budget sets</t>
  </si>
  <si>
    <t>40; 60; 75; 100</t>
  </si>
  <si>
    <t>MoneyNeg</t>
  </si>
  <si>
    <t>-40; -60; -75; -100</t>
  </si>
  <si>
    <t>TonePos</t>
  </si>
  <si>
    <t>aversive Tone</t>
  </si>
  <si>
    <t>ToneNeg</t>
  </si>
  <si>
    <t>SelfWTA</t>
  </si>
  <si>
    <t>BDM</t>
  </si>
  <si>
    <t>SelfWTP</t>
  </si>
  <si>
    <t>OtherWTA</t>
  </si>
  <si>
    <t>OtherWTP</t>
  </si>
  <si>
    <t>GENExperiment_Money</t>
  </si>
  <si>
    <t>GENExperiment_Tone</t>
  </si>
  <si>
    <t>2018Alt062</t>
  </si>
  <si>
    <t>Giving to versus taking from in-and out-group members</t>
  </si>
  <si>
    <t>Marius Alt;Carlo Gallier;Achim Schluter;Katherine Nelson;Eva Anggraini</t>
  </si>
  <si>
    <t>Games</t>
  </si>
  <si>
    <t>no norm elicitation</t>
  </si>
  <si>
    <t>GiveStranger</t>
  </si>
  <si>
    <t>give-take; Partner's group membership</t>
  </si>
  <si>
    <t>social preferences;dictator game;giving and taking;social identity</t>
  </si>
  <si>
    <t>GiveIngroup</t>
  </si>
  <si>
    <t>GiveOutgroup</t>
  </si>
  <si>
    <t>TakeStranger</t>
  </si>
  <si>
    <t>TakeIngroup</t>
  </si>
  <si>
    <t>TakeOutgroup</t>
  </si>
  <si>
    <t>2020Dim063</t>
  </si>
  <si>
    <t>Nudging Enforcers: How Norm Perceptions and Motives for Lying Shape Sanctions</t>
  </si>
  <si>
    <t>Eugen Dimant;Tobias Gesche</t>
  </si>
  <si>
    <t>Lying;Norm-Nudges;Nudging;Punishment;Social Norms</t>
  </si>
  <si>
    <t>2 experiment: 1) die-roll/lying tasks with punishment; 2) nine treatments with norms elicitation based on lying task (between-subjects)</t>
  </si>
  <si>
    <t>2018Bee064</t>
  </si>
  <si>
    <t>Increased Transparency in Procurement: The Role of Peer Effects</t>
  </si>
  <si>
    <t>Ruth Beer;Ignacio Andres Rios;Daniela Saban</t>
  </si>
  <si>
    <t>half about peer norms</t>
  </si>
  <si>
    <t>sequentiality</t>
  </si>
  <si>
    <t>behavioral operations;delegation;transparency;procurement;peer-effects;laboratory experiments</t>
  </si>
  <si>
    <t>peer</t>
  </si>
  <si>
    <t>2018Sas065</t>
  </si>
  <si>
    <t>Cooperation of Pairs</t>
  </si>
  <si>
    <t>Markus Sass;Florian Timme;Joachim Weimann</t>
  </si>
  <si>
    <t>group2-stranger</t>
  </si>
  <si>
    <t>group size; group composition</t>
  </si>
  <si>
    <t>repeated public good experiments;group size effects;moral self-licensing</t>
  </si>
  <si>
    <t>1 round per week</t>
  </si>
  <si>
    <t>group4-stranger</t>
  </si>
  <si>
    <t>group2-partner</t>
  </si>
  <si>
    <t>group4-partner</t>
  </si>
  <si>
    <t>2019Kur066</t>
  </si>
  <si>
    <t>Communication is more than information sharing: The role of status-relevant knowledge</t>
  </si>
  <si>
    <t>Michael Kurschilgen;Isabel Marcin</t>
  </si>
  <si>
    <t>post-study</t>
  </si>
  <si>
    <t>Cheap Talk;Communication;Social Status;Image Utility;Information;Knowledge</t>
  </si>
  <si>
    <t>sender-receiver game with questionnaire</t>
  </si>
  <si>
    <t>2020Fal067</t>
  </si>
  <si>
    <t>The coordinating power of social norms</t>
  </si>
  <si>
    <t>Francesco Fallucchi;Daniele Nosenzo</t>
  </si>
  <si>
    <t xml:space="preserve">pilot experiment played to calibrate the main exp. Only KW. </t>
  </si>
  <si>
    <t>Smile80px</t>
  </si>
  <si>
    <t>Smile95px</t>
  </si>
  <si>
    <t>2019Hoe068</t>
  </si>
  <si>
    <t>Normative perception of power abuse</t>
  </si>
  <si>
    <t>Leonard Hoeft;Wladislaw Mill;Alexander Vostroknutov</t>
  </si>
  <si>
    <t>Punishment; Partner group membership</t>
  </si>
  <si>
    <t>power abuse;norms;public goods;punishment</t>
  </si>
  <si>
    <t>only 1 treatment; centralized punishment</t>
  </si>
  <si>
    <t>norms elicited within reference group and with outside group</t>
  </si>
  <si>
    <t>0.5</t>
  </si>
  <si>
    <t>2020Eng069</t>
  </si>
  <si>
    <t>Tax Morale and Fairness in Conflict An Experiment</t>
  </si>
  <si>
    <t>Christoph Engel;Luigi Mittone;Azzurra Morreale</t>
  </si>
  <si>
    <t>Lump Sum</t>
  </si>
  <si>
    <t>heterogeneity, information</t>
  </si>
  <si>
    <t>Tax Game</t>
  </si>
  <si>
    <t>Rule following;Fairness;Tax evasion;Tax morale;Heterogeneity;Beliefs;Path model</t>
  </si>
  <si>
    <t>game similar to a DG but with social influence in the second part; the receiver is the experimenter; first 10 rounds no info about others; last 10, subjects receive info about others.</t>
  </si>
  <si>
    <t>subjects elicitaiton of first order beliefs in addition to social norms</t>
  </si>
  <si>
    <t>Proportional tax</t>
  </si>
  <si>
    <t>Progressive tax</t>
  </si>
  <si>
    <t>2015Kry070</t>
  </si>
  <si>
    <t>Anonymity, Social Norms, and Online Harassment</t>
  </si>
  <si>
    <t>Eryk Krysowski;James Tremewan</t>
  </si>
  <si>
    <t>duplicate - see paper 84</t>
  </si>
  <si>
    <t>Anonymous</t>
  </si>
  <si>
    <t>anonymity</t>
  </si>
  <si>
    <t>duplicate - see paper 85</t>
  </si>
  <si>
    <t>Picture</t>
  </si>
  <si>
    <t>2019Stü071</t>
  </si>
  <si>
    <t>The Benefit of the Doubt: Willful Ignorance and Altruistic Punishment</t>
  </si>
  <si>
    <t>Robert Stüber</t>
  </si>
  <si>
    <t>Punishment; Information;</t>
  </si>
  <si>
    <t>Third-party punishment;Willful ignorance;Sorting;Social preference</t>
  </si>
  <si>
    <t>D mini game</t>
  </si>
  <si>
    <t>elicitation on punishment behavior</t>
  </si>
  <si>
    <t>Hidden Information</t>
  </si>
  <si>
    <t>Baseline - Informed</t>
  </si>
  <si>
    <t>Hidden Information - Informed</t>
  </si>
  <si>
    <t>2020Dim072</t>
  </si>
  <si>
    <t>Hate Trumps love: The impact of political polarization on social preferences</t>
  </si>
  <si>
    <t>Eugen Dimant</t>
  </si>
  <si>
    <t>Consider studies 1 and 2 only</t>
  </si>
  <si>
    <t>Trump Prime</t>
  </si>
  <si>
    <t>Identity; Polarization; Framing; Minimal Group Paradigm; Group Membership</t>
  </si>
  <si>
    <t>identity;norms;nudging;polarization;social preferences</t>
  </si>
  <si>
    <t>elicitation across conditions was done using same subjects</t>
  </si>
  <si>
    <t>Minimal Group Prime</t>
  </si>
  <si>
    <t>Default Nudge</t>
  </si>
  <si>
    <t>Information Nudge</t>
  </si>
  <si>
    <t>10$</t>
  </si>
  <si>
    <t>Biden prime</t>
  </si>
  <si>
    <t>Sports prime</t>
  </si>
  <si>
    <t>2017Fro073</t>
  </si>
  <si>
    <t>Are victims truly worse off in the presence of bystanders? Revisiting the bystander effect</t>
  </si>
  <si>
    <t>Hanna Fromell;Daniele Nosenzo;Trudy Owens;Fabio Tufano</t>
  </si>
  <si>
    <t>Revue economique</t>
  </si>
  <si>
    <t>third-party; Bystander effect</t>
  </si>
  <si>
    <t>bystander effect;bystander dilemma;diffusion of responsibility;dictator game;social norms</t>
  </si>
  <si>
    <t>7 dictators and 1 receiver; control seems quite comparable to standard dg; treatment may be different due to strategic incentives among dictators</t>
  </si>
  <si>
    <t>Bystander</t>
  </si>
  <si>
    <t>2016Ban074</t>
  </si>
  <si>
    <t>Social Norms Regarding Bribing in India: An Experimental Analysis</t>
  </si>
  <si>
    <t>Ritwik Banerjee;Tushi Baul;Tanya Rosenblat</t>
  </si>
  <si>
    <t>Schmollers Jahrbuch: Journal of Applied social science studies</t>
  </si>
  <si>
    <t>broken link</t>
  </si>
  <si>
    <t>social norms;group unethical behavior;coordination game;information;bribery;corruption</t>
  </si>
  <si>
    <t>Bachir Kassas;Marco Palma</t>
  </si>
  <si>
    <t>control</t>
  </si>
  <si>
    <t>Dictator giving;Double hurdle model;Fake entitlement;Social norms</t>
  </si>
  <si>
    <t>RealEntitlement</t>
  </si>
  <si>
    <t>FakeEntitlement</t>
  </si>
  <si>
    <t>2020Bab076</t>
  </si>
  <si>
    <t>Beauty Premiums Among Academics</t>
  </si>
  <si>
    <t>J. Jobu Babin;Andrew Hussey;Alex Nikolsko-Rzhevskyy;David A. Taylor</t>
  </si>
  <si>
    <t>Economics of Education Review</t>
  </si>
  <si>
    <t>IC attrativeness measure section 2.3.2 - broken data link</t>
  </si>
  <si>
    <t>Beauty premium;Discrimination;College teaching;Gender gap;Online teaching</t>
  </si>
  <si>
    <t>?</t>
  </si>
  <si>
    <t>2019Nik077</t>
  </si>
  <si>
    <t>Managerial bonuses and subordinate mistreatment</t>
  </si>
  <si>
    <t>Power manipulation method; benefits; spli of benefit</t>
  </si>
  <si>
    <t>Managerial incentives;Disobedience;Hierarchy;Coercion;Tournament</t>
  </si>
  <si>
    <t>three-stage game: first, Manager makes a non-binding suggestion; second, subordinate is informed about non-binding suggestion; three, subordinate choose the effort level</t>
  </si>
  <si>
    <t>Individual Bonus</t>
  </si>
  <si>
    <t>Pooled Bonus</t>
  </si>
  <si>
    <t>2018Zha078</t>
  </si>
  <si>
    <t>Social Norms and Competitiveness: My Willingness to Compete Depends on Who I am (supposed to be)</t>
  </si>
  <si>
    <t>Peilu Zhang;Yinjunjie Zhang;Marco Palma</t>
  </si>
  <si>
    <t>gender gap;gender stereotypes;tournament entry</t>
  </si>
  <si>
    <t>2019Gal079</t>
  </si>
  <si>
    <t>Fraud Deterrence Institutions Reduce Intrinsic Honesty</t>
  </si>
  <si>
    <t>Fabio Galeotti;Valentina Maggian;Marie Claire Villeval</t>
  </si>
  <si>
    <t>lab for norms, field for behavior</t>
  </si>
  <si>
    <t>spillovers ;intrinsic honesty; deterrence institutions;quasi-experiment</t>
  </si>
  <si>
    <t>2020Czu080</t>
  </si>
  <si>
    <t>Flexible Microcredit: Effects on Loan Repayment and Social Pressure</t>
  </si>
  <si>
    <t>Kristina Czura;Anett John;Lisa Spantig</t>
  </si>
  <si>
    <t>Peer Punishment;Social Norms;Microfinance;Flexible Repayment</t>
  </si>
  <si>
    <t>2019Ban081</t>
  </si>
  <si>
    <t>Politicians and their promises in an uncertain world: Evidence from a lab-in-the-field experiment in India</t>
  </si>
  <si>
    <t>Prasenjit Banerjee;Vegard Iversen;Sandip Mitra;Antonio Nicolò;Kunal Sen</t>
  </si>
  <si>
    <t>only politicians subsample fills in norm survey</t>
  </si>
  <si>
    <t>politicians;experiments;intrinsic motivation;promise;reputation;India</t>
  </si>
  <si>
    <t>2019Dro082</t>
  </si>
  <si>
    <t>The Bonus-Income Donation Norm</t>
  </si>
  <si>
    <t>Michalis Drouvelis;Adam Isen;Benjamin M. Marx</t>
  </si>
  <si>
    <t>unincentivized as part of beh experiment + seperate online incentivized</t>
  </si>
  <si>
    <t>Windfall Income</t>
  </si>
  <si>
    <t>charitable;donation;warm glow;social preferences;income effect;experiment</t>
  </si>
  <si>
    <t>Real-effort task played first, KW unincentivized played last</t>
  </si>
  <si>
    <t>3£</t>
  </si>
  <si>
    <t>Norms elicitation</t>
  </si>
  <si>
    <t>this experiment was made to elicit norms with incentivized method. There are two stage: first, KW on initial endowment (earned by simulated real effort task); second, KW on awarded bonus (above 2 conditions: £1 and £3 of bonus)</t>
  </si>
  <si>
    <t>simulated real-effort</t>
  </si>
  <si>
    <t>real-effort</t>
  </si>
  <si>
    <t>1£</t>
  </si>
  <si>
    <t>2020Sch083</t>
  </si>
  <si>
    <t>Norms in the lab: Inexperienced versus experienced participants</t>
  </si>
  <si>
    <t>Robert Schmidt;Christiane Schwieren;Alec N. Sproten</t>
  </si>
  <si>
    <t>inexperienced and experienced subjects</t>
  </si>
  <si>
    <t>Experienced</t>
  </si>
  <si>
    <t>experience; order</t>
  </si>
  <si>
    <t>Laboratory experiments;Learning;Selection effects;Generalizability;Methodology</t>
  </si>
  <si>
    <t>only items in module 1-2</t>
  </si>
  <si>
    <t>the experiment is divided into five modules (within-subjects design used) played for two treatments</t>
  </si>
  <si>
    <t>Inexperienced</t>
  </si>
  <si>
    <t>the experiment is divided into five modules (within-subjects design used) played for two treatments (between-subjects design)</t>
  </si>
  <si>
    <t>Inquiry</t>
  </si>
  <si>
    <t>DG_Anonymous</t>
  </si>
  <si>
    <t>Anonimity</t>
  </si>
  <si>
    <t>laboratory experiment;anonymity;social norm;dictator game;willingness to pay;gender;generosity</t>
  </si>
  <si>
    <t>DG_Picture</t>
  </si>
  <si>
    <t>Norms_Anonymous</t>
  </si>
  <si>
    <t>Norms_Picture</t>
  </si>
  <si>
    <t>2017Fri085</t>
  </si>
  <si>
    <t>Factors Influencing the Perceived Websites’ Privacy Trustworthiness and Users’ Purchase Intentions: Online Survey</t>
  </si>
  <si>
    <t>Alisa Frik;Luigi Mittone</t>
  </si>
  <si>
    <t>chapter 2</t>
  </si>
  <si>
    <t>survey;Internet;purchase intention;trust;perception;behavioral biases;heuristics;willingness to buy</t>
  </si>
  <si>
    <t>2021Cof086</t>
  </si>
  <si>
    <t>The Role of Beliefs in Driving Gender Discrimination</t>
  </si>
  <si>
    <t>Katherine B. Coffman;Christine L. Exley;Muriel Niederle</t>
  </si>
  <si>
    <t>non-incentivized (empirical) beliefs</t>
  </si>
  <si>
    <t>gender;discrimination;stereotypes;beliefs;in-group preferences</t>
  </si>
  <si>
    <t>2 times</t>
  </si>
  <si>
    <t>2018Sas087</t>
  </si>
  <si>
    <t>The Dynamics of Altruistic Behavior</t>
  </si>
  <si>
    <t>desirable instead of appropriate scale</t>
  </si>
  <si>
    <t>dictator game;repeated experiments;dynamics of behavior;norm elicitation</t>
  </si>
  <si>
    <t>2020Bar088</t>
  </si>
  <si>
    <t>Financial decision-making, gender and social norms in Zambia: Preliminary report on the quantitative data generation, analysis and results</t>
  </si>
  <si>
    <t>Abigail Barr;Marleen Dekker;Floyd Mwansa;Tia Linda Zuze</t>
  </si>
  <si>
    <t>gender;social norms;money holding;money saving;hidden action;norm perception</t>
  </si>
  <si>
    <t>2020And089</t>
  </si>
  <si>
    <t>Prosocial and moral behavior under decision reveal in a public environment</t>
  </si>
  <si>
    <t>Per A. Andersson;Arvid Erlandsson;Daniel Vastfjall;Gustav Tinghog</t>
  </si>
  <si>
    <t>EX1_PrivateDecisionCondition</t>
  </si>
  <si>
    <t>Altruistic behavior;Cooperation;Moral Judgments; Observability;Audience effect;Image concerns</t>
  </si>
  <si>
    <t>4_8</t>
  </si>
  <si>
    <t>practice trial questions played first</t>
  </si>
  <si>
    <t>EX1_PublicDecisionCondition</t>
  </si>
  <si>
    <t>EX2_PrivateDecisionCondition</t>
  </si>
  <si>
    <t>4_10</t>
  </si>
  <si>
    <t>beliefs data?</t>
  </si>
  <si>
    <t>25 kr</t>
  </si>
  <si>
    <t>EX2_PublicDecisionCondition</t>
  </si>
  <si>
    <t>2020Lan090</t>
  </si>
  <si>
    <t>(Dis)honest Politicians and the Value of Transparency for Campaign Promises</t>
  </si>
  <si>
    <t>Matthias Lang;Simeon Schudy</t>
  </si>
  <si>
    <t>Votation Game</t>
  </si>
  <si>
    <t>campaign promises;promise breaking;prospective voting;retrospective voting;lying costs;preferences for truth-telling;political economy;theory;experiment</t>
  </si>
  <si>
    <t>Super Game</t>
  </si>
  <si>
    <t>Nd</t>
  </si>
  <si>
    <t>there aren't the "appropriateness" questions</t>
  </si>
  <si>
    <t>2019Cas091</t>
  </si>
  <si>
    <t>Menstrual Health Management and Social Norms: Experimental Evidence from Bangladesh</t>
  </si>
  <si>
    <t>Silvia Fernandez Castro</t>
  </si>
  <si>
    <t>Master thesis</t>
  </si>
  <si>
    <t>Thesis</t>
  </si>
  <si>
    <t>before and after treatment comparison of incentivized social norms (within-subject)</t>
  </si>
  <si>
    <t>health;developping countries;inequality;social norms;information intervention;social stigma;beliefs;religion</t>
  </si>
  <si>
    <t>Menstrual information and knowledge</t>
  </si>
  <si>
    <t>2017Rob092</t>
  </si>
  <si>
    <t>Does Foreign Aid Harm Local Institutions? External Subsidies, Giving Behavior, and Social Norms in a Lab Experiment</t>
  </si>
  <si>
    <t>Blaine Robbins;Aaron Kamm;Daniel Karell;Simon Siegenthaler</t>
  </si>
  <si>
    <t>NET1</t>
  </si>
  <si>
    <t>price of giving; external subsidy</t>
  </si>
  <si>
    <t>External Transfers;Subsidies;Wealth Distribution;Public Good Provision;Giving Behavior;Social Norms;Dictator Game</t>
  </si>
  <si>
    <t>real-effort task played first</t>
  </si>
  <si>
    <t>ET1</t>
  </si>
  <si>
    <t>NET2</t>
  </si>
  <si>
    <t>ET2</t>
  </si>
  <si>
    <t>2020Rom093</t>
  </si>
  <si>
    <t>Understanding Cross-Cultural Differences in Peer Reporting Practices: Evidence from Tax Evasion Games in Moldova and France</t>
  </si>
  <si>
    <t>Rustam Romaniuc;Dimitri Dubois;Eugen Dimant;Adrian Lupusor;Valerio Prohnitchi</t>
  </si>
  <si>
    <t>Public Choice</t>
  </si>
  <si>
    <t>only baseline group has norms elicited</t>
  </si>
  <si>
    <t>Feedback</t>
  </si>
  <si>
    <t xml:space="preserve">Experiment;Peer Reporting;Tax Evasion;Private and public enforcement;Peer denunciation;Soviet legacy
</t>
  </si>
  <si>
    <t>Whistleblowing</t>
  </si>
  <si>
    <t>SocialObservation</t>
  </si>
  <si>
    <t>2020Has094</t>
  </si>
  <si>
    <t>Cultural norms and corporate fraud: Evidence from the Volkswagen scandal</t>
  </si>
  <si>
    <t>Iftekhar Hasan;Felix Noth;Lena Tonzer</t>
  </si>
  <si>
    <t>religion;corporate scandal;consumer choice;climate change</t>
  </si>
  <si>
    <t>2019Sch095</t>
  </si>
  <si>
    <t>Complementary Consumer Responsibility — The Limits to Immoral Delegation in Markets</t>
  </si>
  <si>
    <t>Mario Scharfbillig</t>
  </si>
  <si>
    <t>market game</t>
  </si>
  <si>
    <t>social responsibility;market game;corporate social responsibility;consumer social responsibility;responsibility diffusion</t>
  </si>
  <si>
    <t>2020Mur096</t>
  </si>
  <si>
    <t>Confirmatory factor analysis comparing incentivized experiments with self-report methods to elicit adolescent smoking and vaping social norms</t>
  </si>
  <si>
    <t>Jennifer M. Murray;Erik Kimbrough;Erin Krupka;Abhijit Ramalingam;Rajnish Kumar;Joanna McHugh Power;Sharon Sanchez-Franco;Olga L. Sarmiento;Frank Kee;Ruth F. Hunter</t>
  </si>
  <si>
    <t>Scientific reports</t>
  </si>
  <si>
    <t>school-year specific norms</t>
  </si>
  <si>
    <t>social norms;norm elicitation;self report;peer;norm sensitivity</t>
  </si>
  <si>
    <t>rule-following task played first</t>
  </si>
  <si>
    <t>2020Ban097</t>
  </si>
  <si>
    <t>Moral reputation and political selection in a decentralized democracy</t>
  </si>
  <si>
    <t>T0</t>
  </si>
  <si>
    <t>Anonymity</t>
  </si>
  <si>
    <t>politicians;experiments;intrinsic motivation;reputation;India</t>
  </si>
  <si>
    <t>Random DG with nature; sample of politicians and non politicians</t>
  </si>
  <si>
    <t>1000INR</t>
  </si>
  <si>
    <t>T1</t>
  </si>
  <si>
    <t>T2</t>
  </si>
  <si>
    <t>Survey</t>
  </si>
  <si>
    <t>Standard DG; both samples (politicians and non)</t>
  </si>
  <si>
    <t>Toke Fosgaard;Lars Garn Hansen;Erik Wengström</t>
  </si>
  <si>
    <t>subjects also play PGG?</t>
  </si>
  <si>
    <t>Anonymity; uncertainty</t>
  </si>
  <si>
    <t>social norms;norm compliance;uncertainty;anonymity;social interaction;cooperation;coordination;trust;dictator game</t>
  </si>
  <si>
    <t>6 repeated DG with change in actions available</t>
  </si>
  <si>
    <t>non si capisce in quale treatment</t>
  </si>
  <si>
    <t>100DEK</t>
  </si>
  <si>
    <t>S0</t>
  </si>
  <si>
    <t>S1</t>
  </si>
  <si>
    <t>S3</t>
  </si>
  <si>
    <t>S5</t>
  </si>
  <si>
    <t>S10</t>
  </si>
  <si>
    <t>Baseline_Facebook</t>
  </si>
  <si>
    <t>S0_Facebook</t>
  </si>
  <si>
    <t>S1_Facebook</t>
  </si>
  <si>
    <t>S3_Facebook</t>
  </si>
  <si>
    <t>S5_Facebook</t>
  </si>
  <si>
    <t>S10_Facebook</t>
  </si>
  <si>
    <t>2018Fab099</t>
  </si>
  <si>
    <t>Sacred Land for Sale: Taboo Trade-offs and the Effects of Land-Rights Reform on Prosocial Behavior</t>
  </si>
  <si>
    <t>Marco Fabbri</t>
  </si>
  <si>
    <t>Property; Land Reform; RCT</t>
  </si>
  <si>
    <t>Lab-in-the-field Experiment;Land Tenure;Public Goods;Randomized Control Trial;Trust Game;Values</t>
  </si>
  <si>
    <t>the treatment concerns an institutional variable which is exogenous (reform)</t>
  </si>
  <si>
    <t>2019Rös100</t>
  </si>
  <si>
    <t>Do norms make preferences social? Supporting evidence from the field</t>
  </si>
  <si>
    <t>Christoph Rossler;Hannes Rusch;Tim Friehe</t>
  </si>
  <si>
    <t>Letters</t>
  </si>
  <si>
    <t>only empirical belief elicitation</t>
  </si>
  <si>
    <t>Prosocial behavior;Social norms;Field study</t>
  </si>
  <si>
    <t>2020Hof101</t>
  </si>
  <si>
    <t>The ethics of student participation in economic experiments: Arguments and evidence</t>
  </si>
  <si>
    <t>Robert Hoffmann;Janneke Blijlevens;Swee-Hoon Chuah;Ananta Neelim;Joanne Peryman;Ahmed Skali</t>
  </si>
  <si>
    <t>Broken data link</t>
  </si>
  <si>
    <t>Human participant research;Students;Research ethics;Informed consent</t>
  </si>
  <si>
    <t>only questionnaire with similar KW design</t>
  </si>
  <si>
    <t>2020Zie102</t>
  </si>
  <si>
    <t>Morals in multi-unit markets</t>
  </si>
  <si>
    <t>Andreas Ziegler;Giorgia Romagnoli;Theo Offerman</t>
  </si>
  <si>
    <t>Market/Donation</t>
  </si>
  <si>
    <t>replacement logic;social responsibility;markets;externalities;competition;charity</t>
  </si>
  <si>
    <t>2019Bol103</t>
  </si>
  <si>
    <t>Twice Losers: How the shadow of cheating affects tax behaviors and norms</t>
  </si>
  <si>
    <t>Michela Boldrini</t>
  </si>
  <si>
    <t>ifree report</t>
  </si>
  <si>
    <t>Undefined</t>
  </si>
  <si>
    <t xml:space="preserve">inequality;cheating;fairness;income distribution;redistribution;norms;belief;tax compliance;tax evasion </t>
  </si>
  <si>
    <t>2018Kot104</t>
  </si>
  <si>
    <t>Consistency of pro-social preferences - The case of compliance with social norms</t>
  </si>
  <si>
    <t>Vasileios Kotsidis</t>
  </si>
  <si>
    <t>PhD thesis</t>
  </si>
  <si>
    <t>chapter 4 - broken link</t>
  </si>
  <si>
    <t>2019Kli105</t>
  </si>
  <si>
    <t>Suspicious success – Cheating, inequality acceptance, and political preferences</t>
  </si>
  <si>
    <t>Felix Klimm</t>
  </si>
  <si>
    <t>different from main experiment so not in design section</t>
  </si>
  <si>
    <t>Monitor</t>
  </si>
  <si>
    <t>inequality</t>
  </si>
  <si>
    <t>other</t>
  </si>
  <si>
    <t>Cheating;Inequality;Fairness;Political preferences;Redistribution</t>
  </si>
  <si>
    <t>Oneshot</t>
  </si>
  <si>
    <t>impartial spectator redistribute the earnings between two stakeholders</t>
  </si>
  <si>
    <t>Cheat</t>
  </si>
  <si>
    <t>2020Hub106</t>
  </si>
  <si>
    <t>Bad bankers no more? Truth-telling and (dis)honesty in the finance industry</t>
  </si>
  <si>
    <t>Christoph Huber;Jürgen Huber</t>
  </si>
  <si>
    <t>true-telling task</t>
  </si>
  <si>
    <t>Dishonesty;Cheating;Financial professionals;Framing;Context-dependence;Experimental finance</t>
  </si>
  <si>
    <t>2020Kul107</t>
  </si>
  <si>
    <t>Method Matters Underreporting of Intimate Partner Violence in Nigeria and Rwanda</t>
  </si>
  <si>
    <t>Claire Cullen</t>
  </si>
  <si>
    <t>KW norm elicitation only from Rwanda subsample; different questionnaire methods  -broken link</t>
  </si>
  <si>
    <t>Gender;Domestic violence;Measurement;Norms</t>
  </si>
  <si>
    <t>2019Dar108</t>
  </si>
  <si>
    <t>The Virtuous Cycle of Property</t>
  </si>
  <si>
    <t>Giuseppe Dari-Mattiacci;Marco Fabbri</t>
  </si>
  <si>
    <t>Restat</t>
  </si>
  <si>
    <t>not quite sure if the same as on line 100</t>
  </si>
  <si>
    <t>No reform</t>
  </si>
  <si>
    <t>property rights;randomized control trial;dictator game;social norm;social preferences</t>
  </si>
  <si>
    <t>take DG</t>
  </si>
  <si>
    <t>formalized rights</t>
  </si>
  <si>
    <t>Social Norms</t>
  </si>
  <si>
    <t>2020Cas109</t>
  </si>
  <si>
    <t>Perceived Social Norm and Behavior Quickly Adjusted to Legal Changes During the COVID-19 Pandemic</t>
  </si>
  <si>
    <t>Fortuna Casoria;Fabio Galeotti;Marie Claire Villeval</t>
  </si>
  <si>
    <t>unrelated trust game played first</t>
  </si>
  <si>
    <t>SVO</t>
  </si>
  <si>
    <t>COVID-19;Social Distancing;Social Norms;Laws</t>
  </si>
  <si>
    <t>6 rounds per 15 weeks</t>
  </si>
  <si>
    <t>1c</t>
  </si>
  <si>
    <t>the participants indicated the social appropriateness of the behavior of a hypothetical person X who invited friends over for dinner last week. They</t>
  </si>
  <si>
    <t>2020Bec110</t>
  </si>
  <si>
    <t>Intrinsic Adherence to Law: Physical versus Intellectual Property</t>
  </si>
  <si>
    <t>Stefan Bechtold;Gabriel Gertsch;Martin Schonger</t>
  </si>
  <si>
    <t>Theft game</t>
  </si>
  <si>
    <t>intellectual property;property;intrinsic motivation;piracy</t>
  </si>
  <si>
    <t>2018Sch111</t>
  </si>
  <si>
    <t>Essays on social norms and economic behavior</t>
  </si>
  <si>
    <t>Ivo Schurtenberger</t>
  </si>
  <si>
    <t>Phd thesis</t>
  </si>
  <si>
    <t>chapter 4; dynamics of social norm under changing requests</t>
  </si>
  <si>
    <t>NF</t>
  </si>
  <si>
    <t>punishment; social norms</t>
  </si>
  <si>
    <t>social norms;cooperation;peer punishment;norm formation;public good;social dilemma;norm elicitation;sanction;moral persuasion</t>
  </si>
  <si>
    <t>Partner: subject code changes from one round and the next.; within: subjects play 2 treatments</t>
  </si>
  <si>
    <t>0.4</t>
  </si>
  <si>
    <t>noNF</t>
  </si>
  <si>
    <t>NFnoP</t>
  </si>
  <si>
    <t>noNFnoP</t>
  </si>
  <si>
    <t>2019Pet112</t>
  </si>
  <si>
    <t>Negative side effects of affirmative action: How quotas lead to distortions in performance evaluation</t>
  </si>
  <si>
    <t>Lea Petters;Marina Schröder</t>
  </si>
  <si>
    <t>Phd thesis (in EER w.out KW)</t>
  </si>
  <si>
    <t>chapter 4; not really a matching game, but lots of things going on surrounding norm elicitation</t>
  </si>
  <si>
    <t>Affirmative action;Quota;Peer-review;Creative work;Real effort;Procedural fairness</t>
  </si>
  <si>
    <t>2019Hau113</t>
  </si>
  <si>
    <t>Optimal Rule Design and an Emerging Moral Wiggle Room</t>
  </si>
  <si>
    <t>Benjamin Hausinger</t>
  </si>
  <si>
    <t>Phd Thesis</t>
  </si>
  <si>
    <t>chapter 2, only rulers treatment group</t>
  </si>
  <si>
    <t>Norm compliance;Uncertainty;Experiment;Self-serving biases;Strategic learning;Dictator game</t>
  </si>
  <si>
    <t>2020Ser114</t>
  </si>
  <si>
    <t>The (In)Elasticity of Moral Ignorance</t>
  </si>
  <si>
    <t>Marta Serra-Garcia;Nora Szech</t>
  </si>
  <si>
    <t>experiment 2, only control group?</t>
  </si>
  <si>
    <t>Moral Envelop Game</t>
  </si>
  <si>
    <t>information avoidance;morality;unethical behavior;social norms</t>
  </si>
  <si>
    <t>2020Bas115</t>
  </si>
  <si>
    <t>Personal norms — and not only social norms — shape economic behavior</t>
  </si>
  <si>
    <t>Zvonimir Bašić;Eugenio Verrina</t>
  </si>
  <si>
    <t>Add_die-roll</t>
  </si>
  <si>
    <t>Personal norms;social norms;social image;elicitation method;normative conflict</t>
  </si>
  <si>
    <t>Add_trustgame</t>
  </si>
  <si>
    <t>Add_Pgg</t>
  </si>
  <si>
    <t>Add_charitablegivinggame</t>
  </si>
  <si>
    <t>Add_charitablegivinggame_entitlement</t>
  </si>
  <si>
    <t>Add_DG_entitlement</t>
  </si>
  <si>
    <t>Add_UG_computerfirstmove</t>
  </si>
  <si>
    <t>Computer first move hence we are not interested</t>
  </si>
  <si>
    <t>Social_DG</t>
  </si>
  <si>
    <t>PS</t>
  </si>
  <si>
    <t>Kw played in different weeks</t>
  </si>
  <si>
    <t>Social_DG_tax</t>
  </si>
  <si>
    <t>Social_UG</t>
  </si>
  <si>
    <t>Social_Third-party</t>
  </si>
  <si>
    <t>1d</t>
  </si>
  <si>
    <t>Third-Party Punishment</t>
  </si>
  <si>
    <t>Private_DG</t>
  </si>
  <si>
    <t>Private_DG_tax</t>
  </si>
  <si>
    <t>Private_UG</t>
  </si>
  <si>
    <t>2c</t>
  </si>
  <si>
    <t>Private_Third-party</t>
  </si>
  <si>
    <t>2d</t>
  </si>
  <si>
    <t>2017Sen116</t>
  </si>
  <si>
    <t>The Effect of Social Norms Estimation on Non-Strategic Giving: Controlling for the Role of Numeric Anchoring and Extra Monetary Prospects</t>
  </si>
  <si>
    <t>Maximiliano Senci;Brenda Elizabeth Ryan;Natalia Gregorietti;Esteban Freidin</t>
  </si>
  <si>
    <t>order and incentivization depends on treatment condition</t>
  </si>
  <si>
    <t>prescriptive norm;Dictator Game;generosity;pro-sociality;behavioral insight;nudge</t>
  </si>
  <si>
    <t>social norms elicited both within and between</t>
  </si>
  <si>
    <t>50$</t>
  </si>
  <si>
    <t>SN</t>
  </si>
  <si>
    <t>both</t>
  </si>
  <si>
    <t>KW on baseline condition</t>
  </si>
  <si>
    <t>SN_WO</t>
  </si>
  <si>
    <t>SN_100</t>
  </si>
  <si>
    <t>KW with 100-pie DG</t>
  </si>
  <si>
    <t>100$</t>
  </si>
  <si>
    <t>2019Fro117</t>
  </si>
  <si>
    <t>One Size Doesn’t Fit All:Plurality of Social Norms andSaving Behavior in Kenya</t>
  </si>
  <si>
    <t>Discussion Paper</t>
  </si>
  <si>
    <t>unrelated games played afterwards + saving behavior follow-up</t>
  </si>
  <si>
    <t>Vignette</t>
  </si>
  <si>
    <t>Sharing norms;forced solidarity;social pressure;savings;social norms;Krupka-Weber method;lab-in-the-field experiment</t>
  </si>
  <si>
    <t>2020Arr118</t>
  </si>
  <si>
    <t>Improving compliance with COVID-19 guidance: a workplace field experiment</t>
  </si>
  <si>
    <t>Danae Arroyos-Calvera;Michalis Drouvelis;Johannes Lohse;Rebecca McDonald</t>
  </si>
  <si>
    <t>over multiple weeks</t>
  </si>
  <si>
    <t>Social norms;pledge;field experiment;COVID-19 pandemic;workplace safety</t>
  </si>
  <si>
    <t>2021Jew120</t>
  </si>
  <si>
    <t>“The good news about bad news”: Information about past organizational failure and its impact on worker productivity</t>
  </si>
  <si>
    <t>Sabrina Jeworrek;Vanessa Mertins;Michael Vlassopoulos</t>
  </si>
  <si>
    <t>Leadership Q</t>
  </si>
  <si>
    <t>Failure feedback;Field experiment;Work motivation;Identity leadership;Charismatic leadership</t>
  </si>
  <si>
    <t>2021Che121</t>
  </si>
  <si>
    <t>When a Nudge Is (Not) Enough: Experiments on Social Information and Incentives</t>
  </si>
  <si>
    <t>Jingnan Chena;Miguel Fonseca;Shaun Grimshaw</t>
  </si>
  <si>
    <t>Field experiment;Financial incentives;Social information;Cooperation;Public goods;Behavior change</t>
  </si>
  <si>
    <t>2021Ban122</t>
  </si>
  <si>
    <t>Heterogeneity in Farmers’ Social Preferences and the Design of Green Payment Schemes</t>
  </si>
  <si>
    <t xml:space="preserve">Prasenjit Banerjee;Rupayan Pal;Ada Wossink;James Asher </t>
  </si>
  <si>
    <t>Environmental and Resource Economics</t>
  </si>
  <si>
    <t>Mechanism design;Social norm;Esteem;Motivation crowding;Signalling;Public goods;Agriculture</t>
  </si>
  <si>
    <t>2021Bus123</t>
  </si>
  <si>
    <t>Gender differences in willingness to compete: The role of public observability</t>
  </si>
  <si>
    <t>Thomas Busera;Eva Ranehill;Roel van Veldhuizen</t>
  </si>
  <si>
    <t>Investment game</t>
  </si>
  <si>
    <t>Gender differences;Competitiveness;Social image;Experiment</t>
  </si>
  <si>
    <t>no questions on appropriateness</t>
  </si>
  <si>
    <t>2021Jew124</t>
  </si>
  <si>
    <t>Unethical employee behavior against coworkers following
unkind management treatment: An experimental analysis</t>
  </si>
  <si>
    <t>Sabrina Jeworrek;Joschka Waibel</t>
  </si>
  <si>
    <t>MDE</t>
  </si>
  <si>
    <t>moral appropriateness</t>
  </si>
  <si>
    <t>unethical behavior;laboratory experiment;norm compliance;cheating;retaliatory behavior;organization</t>
  </si>
  <si>
    <t>2021Ser125</t>
  </si>
  <si>
    <t>Licence to lie and the social (In)appropriateness of lying</t>
  </si>
  <si>
    <t>Nina Serdarevic</t>
  </si>
  <si>
    <t>Social appropriateness;Dishonesty;Representative experiment;Injunctive norms</t>
  </si>
  <si>
    <t>2021Apf126</t>
  </si>
  <si>
    <t>Social norms and elections: How elected rules can
make behavior (in)appropriate</t>
  </si>
  <si>
    <t>Arno Apffelstaedt;Jana Freundt;Christoph Oslislo</t>
  </si>
  <si>
    <t>6 options</t>
  </si>
  <si>
    <t xml:space="preserve">social norms;elections;prosocial behavior;rule compliance
</t>
  </si>
  <si>
    <t>also requested if subjects have replied based on personal belief or on subjects beliefs</t>
  </si>
  <si>
    <t>2021Kon127</t>
  </si>
  <si>
    <t>On the Robustness of Social Norm Elicitation</t>
  </si>
  <si>
    <t>Christian König-Kersting</t>
  </si>
  <si>
    <t>S1_baseline</t>
  </si>
  <si>
    <t>social norms;incentives;beliefs;task comprehension;robustness</t>
  </si>
  <si>
    <t>S1_Always</t>
  </si>
  <si>
    <t>S1_Never</t>
  </si>
  <si>
    <t>S1_NoConflit</t>
  </si>
  <si>
    <t>2021Kön127</t>
  </si>
  <si>
    <t>S1_First</t>
  </si>
  <si>
    <t>S1_Second</t>
  </si>
  <si>
    <t>S2_baseline</t>
  </si>
  <si>
    <t>S2_Always</t>
  </si>
  <si>
    <t>S2_Never</t>
  </si>
  <si>
    <t>S2_NoConflit</t>
  </si>
  <si>
    <t>S2_First</t>
  </si>
  <si>
    <t>S2_Second</t>
  </si>
  <si>
    <t>Cristina Bicchieri;Erte Xiao</t>
  </si>
  <si>
    <t>JBDM</t>
  </si>
  <si>
    <t>FB</t>
  </si>
  <si>
    <t>social norms;expectations;fairness;dictator game;decision making</t>
  </si>
  <si>
    <t>SB</t>
  </si>
  <si>
    <t>FC</t>
  </si>
  <si>
    <t>SC</t>
  </si>
  <si>
    <t>FB_SC</t>
  </si>
  <si>
    <t>SB_FC</t>
  </si>
  <si>
    <t>2020Buc129</t>
  </si>
  <si>
    <t>Promoting Social Norms via Microeconomics Teaching</t>
  </si>
  <si>
    <t>Kamilla Haworth Buchter</t>
  </si>
  <si>
    <t>Neutral</t>
  </si>
  <si>
    <t>PDG</t>
  </si>
  <si>
    <t>social norms;microeconomics;self interest;other regarding preferences;teaching practices;rationality</t>
  </si>
  <si>
    <t>The experiment was first conducted on MTurk, second in the BRL and third on MTurk. The experimental design is the same for all studies.</t>
  </si>
  <si>
    <t>Individual</t>
  </si>
  <si>
    <t>Informations</t>
  </si>
  <si>
    <t>collectivist</t>
  </si>
  <si>
    <t>2020Cat130</t>
  </si>
  <si>
    <t>Multilevel Public Goods Game: an Online Experiment</t>
  </si>
  <si>
    <t>Marco Catola;Simone D’Alessandro;Pietro Guarnieri;Veronica Pizziol</t>
  </si>
  <si>
    <t>PhD thesis (Discussion paper)</t>
  </si>
  <si>
    <t>Multilevel PGG</t>
  </si>
  <si>
    <t>Multilevel public good game;online experiment;efficiency;social dilemma</t>
  </si>
  <si>
    <t>2010Xia131</t>
  </si>
  <si>
    <t>When equality trumps reciprocity</t>
  </si>
  <si>
    <t>Erte Xiao;Cristina Bicchieri</t>
  </si>
  <si>
    <t>Symmetry</t>
  </si>
  <si>
    <t>Equality;Reciprocity;Social norms;Trust game</t>
  </si>
  <si>
    <t>asymmetry</t>
  </si>
  <si>
    <t>40;80</t>
  </si>
  <si>
    <t>2015Fai132</t>
  </si>
  <si>
    <t>The social contract in the laboratory. An experimental analysis of self-enforcing impartial agreements</t>
  </si>
  <si>
    <t xml:space="preserve">Marco Faillo;Stefania Ottone;Lorenzo Sacconi </t>
  </si>
  <si>
    <t>Springer</t>
  </si>
  <si>
    <t>Exclusion game</t>
  </si>
  <si>
    <t>Social contract;Social norms;Distributive justice;Beliefs elicitation;Dictator games</t>
  </si>
  <si>
    <t>4 treatment similar to mini-DG</t>
  </si>
  <si>
    <t>2017Köb133</t>
  </si>
  <si>
    <t>A Social Psychological View on the Social Norms of Corruption</t>
  </si>
  <si>
    <t>Nils Köbis;Daniel Iragorri-Carter;Christopher Starke</t>
  </si>
  <si>
    <t>Psychology;corruption;private gains;social norms;injunctive norms;descriptive norms</t>
  </si>
  <si>
    <t>2015Zha134</t>
  </si>
  <si>
    <t>Changing a ‘culture’ of corruption: Evidence from an economic experiment in Italy</t>
  </si>
  <si>
    <t>Nan Zhang</t>
  </si>
  <si>
    <t>SAGE</t>
  </si>
  <si>
    <t>Corruption;culture;experiment;social norms;Italy</t>
  </si>
  <si>
    <t>2014Ber135</t>
  </si>
  <si>
    <t>Fairness and Coordination:The Role of Fairness Principles in Coordination Failure and Success</t>
  </si>
  <si>
    <t>duplicate</t>
  </si>
  <si>
    <t>Astrid Matthey;Tobias Regner</t>
  </si>
  <si>
    <t>Scenario 1</t>
  </si>
  <si>
    <t>self-image; other-regarding behavior; cognitive dissonance model</t>
  </si>
  <si>
    <t>cognitive dissonance;other-regarding behavior;self-image;social norms;social preferences</t>
  </si>
  <si>
    <t>first questionnaire to be filled in week before rest of experiment</t>
  </si>
  <si>
    <t>Scenario 2</t>
  </si>
  <si>
    <t>Scenario 3</t>
  </si>
  <si>
    <t>Scenario 4</t>
  </si>
  <si>
    <t>2017Xia137</t>
  </si>
  <si>
    <t>Justification and conformity</t>
  </si>
  <si>
    <t>Erte Xiao</t>
  </si>
  <si>
    <t>No justification treatment</t>
  </si>
  <si>
    <t>justification pressure; conformity</t>
  </si>
  <si>
    <t>Justification;Communication;Social norms;Expectations;Experimental economics</t>
  </si>
  <si>
    <t>quite specific DG modifications, truth-telling game combi</t>
  </si>
  <si>
    <t>norm elicitation based on guess of opponent norm instead of population norm</t>
  </si>
  <si>
    <t>Justification treatment</t>
  </si>
  <si>
    <t>Giovanna D'Adda;Martin Dufwenberg;Francesco Passarelli;Guido Tabellini</t>
  </si>
  <si>
    <t>ONLY EXPERIMENT B&amp;A</t>
  </si>
  <si>
    <t>A_Baseline</t>
  </si>
  <si>
    <t>Social norms;Partial norms;Normative expectations;Consensus;Experiment</t>
  </si>
  <si>
    <t>A_Low Average</t>
  </si>
  <si>
    <t>A_High Variance</t>
  </si>
  <si>
    <t>BA_Baseline</t>
  </si>
  <si>
    <t>norm nudging</t>
  </si>
  <si>
    <t>We instead incentivize participants to guess the full actual distribution of individual values - guess about distribution of anders to personal norms</t>
  </si>
  <si>
    <t>BA_Low Average</t>
  </si>
  <si>
    <t>BA_High Variance</t>
  </si>
  <si>
    <t>2017DeA139</t>
  </si>
  <si>
    <t>Sources of deviant behavior: Contrasting alternative explanations in the laboratory</t>
  </si>
  <si>
    <t>Greg DeAngelo;Perry Ferrell;Bryan McCannon</t>
  </si>
  <si>
    <t>Basic</t>
  </si>
  <si>
    <t>community feeling; social feedback</t>
  </si>
  <si>
    <t>Common resource game;Deviance;Expectations;Pro-social behavior;Social history;Social norm;Trust game</t>
  </si>
  <si>
    <t>same opponent all 8 rounds</t>
  </si>
  <si>
    <t>precudure before first and last stage + appears as if expectation elicitation unincentivized</t>
  </si>
  <si>
    <t>4$</t>
  </si>
  <si>
    <t>CPR</t>
  </si>
  <si>
    <t>Rematch</t>
  </si>
  <si>
    <t>random rematch before last round TG (after 7)</t>
  </si>
  <si>
    <t>2020Beh140</t>
  </si>
  <si>
    <t>Shifting normative beliefs: On why groups behave more antisocially than individuals</t>
  </si>
  <si>
    <t>Sascha Behnk;Li Hao;Ernesto Reuben</t>
  </si>
  <si>
    <t>message in sender-receiver game</t>
  </si>
  <si>
    <t>group decision-making;diffusion of responsibility;normative beliefs;social norms;guilt aversion;emotions</t>
  </si>
  <si>
    <t>2012Kva141</t>
  </si>
  <si>
    <t>The Influence of Social Norms and Personal Values on Charitable Giving Behavior</t>
  </si>
  <si>
    <t>Trevor Hannesson Kvaran</t>
  </si>
  <si>
    <t>charity contribution (0-5$ out of 5$ endowment)</t>
  </si>
  <si>
    <t>Social Norms;Psychology;Charitable Giving;Personal Values</t>
  </si>
  <si>
    <t>2020Che142</t>
  </si>
  <si>
    <t>The source of punishment matters: Third-party punishment restrains observers from selfish behaviors better than does second-party punishment by shaping norm perceptions</t>
  </si>
  <si>
    <t>Hezhi Chen;Zhijia Zeng;Jianhong Ma</t>
  </si>
  <si>
    <t>Plos</t>
  </si>
  <si>
    <t>Exp1_SPP</t>
  </si>
  <si>
    <t>third party; communication</t>
  </si>
  <si>
    <t>punishment;selfish behavior;prosocial behavior;social norms;information;dictator game;beliefs;descriptive norm;injunctive norm</t>
  </si>
  <si>
    <t>Communication</t>
  </si>
  <si>
    <t>game not played by participants</t>
  </si>
  <si>
    <t>elicitations not incentivized</t>
  </si>
  <si>
    <t>Exp2_SPP</t>
  </si>
  <si>
    <t>intervention</t>
  </si>
  <si>
    <t>focus on lottery ticket distribution as game payoff</t>
  </si>
  <si>
    <t>Exp1_TPP</t>
  </si>
  <si>
    <t>Exp2_TPP</t>
  </si>
  <si>
    <t>2015Mom143</t>
  </si>
  <si>
    <t>Investigating the Peer Effect of Corruption</t>
  </si>
  <si>
    <t>Iryna Momotenko</t>
  </si>
  <si>
    <t>CERGE-EI</t>
  </si>
  <si>
    <t>peer effects; norm nudges</t>
  </si>
  <si>
    <t xml:space="preserve">social norms;expectation;corruption;illegal behavior;peer effect;public goods game </t>
  </si>
  <si>
    <t>The subjects were asked: “Do you think it is appropriate to withdraw money from the Common Pool?” and then “Please estimate how many members of your group including you answered positively to the previous question”.</t>
  </si>
  <si>
    <t>0.5?</t>
  </si>
  <si>
    <t>1500 units</t>
  </si>
  <si>
    <t>PosInfo</t>
  </si>
  <si>
    <t>NegInfo</t>
  </si>
  <si>
    <t>2019Kra144</t>
  </si>
  <si>
    <t>Rare and Costly Prosocial Behaviors Are Perceived as Heroic</t>
  </si>
  <si>
    <t>Gordon Kraft-Todd;David Rand</t>
  </si>
  <si>
    <t>Frontiers</t>
  </si>
  <si>
    <t>heroism</t>
  </si>
  <si>
    <t>heroism;cooperation;social norms;prosocial behavior;altruism</t>
  </si>
  <si>
    <t>2020Dim145</t>
  </si>
  <si>
    <t>Deviant or Wrong? The Effects of Norm Information on the Efficacy of Punishment</t>
  </si>
  <si>
    <t>Eugen Dimant;Cristina Bicchieri;Erte Xiao</t>
  </si>
  <si>
    <t>punishment; informations</t>
  </si>
  <si>
    <t>Conformity;Punishment;Social norms;Trust</t>
  </si>
  <si>
    <t>similat to TG</t>
  </si>
  <si>
    <t>Pun_NoInfo</t>
  </si>
  <si>
    <t>NoPun_NormInfo</t>
  </si>
  <si>
    <t>Belief were elicited in a separate study</t>
  </si>
  <si>
    <t>Pun_NormInfo</t>
  </si>
  <si>
    <t>NoPun_EmpInfo</t>
  </si>
  <si>
    <t>Pun_EmpInfo</t>
  </si>
  <si>
    <t>2020Bic146</t>
  </si>
  <si>
    <t>It's Not a Lie If You Believe the Norm Does Not Apply: Conditional Norm-Following with Strategic Beliefs</t>
  </si>
  <si>
    <t>Cristina Bicchieri;Eugen Dimant;Silvia Sonderegger</t>
  </si>
  <si>
    <t>Lying;Social Norms;Strategic Beliefs;Uncertainty</t>
  </si>
  <si>
    <t>Kate Farrow;Gilles Grolleau;Lisette Ibanez</t>
  </si>
  <si>
    <t>JRSS</t>
  </si>
  <si>
    <t>Control; Pos valence</t>
  </si>
  <si>
    <t xml:space="preserve">social norms;framing;behavioral intervention;social information;human behaviour
</t>
  </si>
  <si>
    <t>Y?</t>
  </si>
  <si>
    <t>they refer to both KW&amp;BX in their norm/belief elicitation procedure, but I noted down BX before...</t>
  </si>
  <si>
    <t>1$</t>
  </si>
  <si>
    <t>Control; Neg valence</t>
  </si>
  <si>
    <t>Low; Pos valence</t>
  </si>
  <si>
    <t>Low; Neg valence</t>
  </si>
  <si>
    <t>High; Pos valence</t>
  </si>
  <si>
    <t>High; Neg valence</t>
  </si>
  <si>
    <t>2011Eng148</t>
  </si>
  <si>
    <t>The Coevolution of Behavior and Normative Expectations: Customary Law in the Lab</t>
  </si>
  <si>
    <t>Christoph Engel;Michael Kurschilgen</t>
  </si>
  <si>
    <t>SSRN</t>
  </si>
  <si>
    <t>self-interest; law; normativity</t>
  </si>
  <si>
    <t>experiment;Public Good;Customary Law;Normativity;Crowding Out</t>
  </si>
  <si>
    <t>first binary question about norm existance, than expected min. contribution (non-incentivized)</t>
  </si>
  <si>
    <t>Law</t>
  </si>
  <si>
    <t>Comity</t>
  </si>
  <si>
    <t>2017Dew149</t>
  </si>
  <si>
    <t>Social decision making as a cognitive behaviorist views it</t>
  </si>
  <si>
    <t>Jeffrey R. Dewitt</t>
  </si>
  <si>
    <t xml:space="preserve">Part 2 study 2 </t>
  </si>
  <si>
    <t>group membership</t>
  </si>
  <si>
    <t>Psychology;Decision making;Cognitive therapy</t>
  </si>
  <si>
    <t>separate elicitation questions about norm/empirical beliefs about own fraternity members and other fraternity members</t>
  </si>
  <si>
    <t>Wall Street; Proposer</t>
  </si>
  <si>
    <t>social framing; labeling</t>
  </si>
  <si>
    <t>Part 2 study 1</t>
  </si>
  <si>
    <t>Community; Proposer</t>
  </si>
  <si>
    <t>2015Mil150</t>
  </si>
  <si>
    <t>The Relevance of Relative Position in Ultimatum Games</t>
  </si>
  <si>
    <t>Moya Miller;Molla Ubeda</t>
  </si>
  <si>
    <t>High inequality Prop</t>
  </si>
  <si>
    <t>selfishness, equality</t>
  </si>
  <si>
    <t>Continuum of mini-ultimatum games</t>
  </si>
  <si>
    <t>Bargaining;Focal Points;Relative Position</t>
  </si>
  <si>
    <t>They divide the continuity of games in 4 groups --&gt; treatments</t>
  </si>
  <si>
    <t>only for proposers</t>
  </si>
  <si>
    <t>only for responders</t>
  </si>
  <si>
    <t>treatment-dependent</t>
  </si>
  <si>
    <t>Low inequality Prop</t>
  </si>
  <si>
    <t>Low inequality Resp</t>
  </si>
  <si>
    <t>High inequality Resp</t>
  </si>
  <si>
    <t>2020Die151</t>
  </si>
  <si>
    <t>The Creation of Social Norms under Weak Institutions</t>
  </si>
  <si>
    <t>Florian Diekert;Tillmann Eymess;Joseph Luomba;Israel Waichman</t>
  </si>
  <si>
    <t>3-player PD</t>
  </si>
  <si>
    <t>common pool resource;collective action;social norms;lab-in-the-field experiment</t>
  </si>
  <si>
    <t>Robert Mayo</t>
  </si>
  <si>
    <t>MPRA</t>
  </si>
  <si>
    <t>Women</t>
  </si>
  <si>
    <t>gender, fairness</t>
  </si>
  <si>
    <t>Charitable giving;Altruism;Gender</t>
  </si>
  <si>
    <t>Amount sent to receiver multiplied by multiplier 0.2</t>
  </si>
  <si>
    <t>treatment name refers to treatment elicitation 'experiment'; also study with norm nudge treatments, not included here</t>
  </si>
  <si>
    <t>1? check other Mayo paper (2016)</t>
  </si>
  <si>
    <t>Men</t>
  </si>
  <si>
    <t>Alex K. Chavez;Cristina Bicchieri</t>
  </si>
  <si>
    <t>deduct-only, ($5, $5), equity</t>
  </si>
  <si>
    <t>sanctioning, third-party punishment, compensation</t>
  </si>
  <si>
    <t>Social norms;compensation;rewarding;third-party punishment;Fairness;Equality</t>
  </si>
  <si>
    <t>y</t>
  </si>
  <si>
    <t>The amount treatment conditions are only for belief elicitation part, actual players had choice between itnegers summing up to 1</t>
  </si>
  <si>
    <t>deduct-only, ($5, $5), equality</t>
  </si>
  <si>
    <t>deduct-only, ($7, $3), equity</t>
  </si>
  <si>
    <t>deduct-only, ($7, $3), equality</t>
  </si>
  <si>
    <t>deduct-only, ($8, $2), equity</t>
  </si>
  <si>
    <t>deduct-only, ($8, $2), equality</t>
  </si>
  <si>
    <t>all-adjustments, ($5, $5), equity</t>
  </si>
  <si>
    <t>all-adjustments, ($5, $5), equality</t>
  </si>
  <si>
    <t>all-adjustments, ($7, $3), equity</t>
  </si>
  <si>
    <t>all-adjustments, ($7, $3), equality</t>
  </si>
  <si>
    <t>all-adjustments, ($8, $2), equity</t>
  </si>
  <si>
    <t>all-adjustments, ($8, $2), equality</t>
  </si>
  <si>
    <t>2019Bic154</t>
  </si>
  <si>
    <t>Nudging with care: The risks and benefits of social information</t>
  </si>
  <si>
    <t>Cristina Bicchieri;Eugen Dimant</t>
  </si>
  <si>
    <t>NoExperiment</t>
  </si>
  <si>
    <t>Norm-nudges;Nudge;Social information;Social norms</t>
  </si>
  <si>
    <t>results of several experiments wherein norm-nudging can backfire and ways to avoid those negative outcomes</t>
  </si>
  <si>
    <t>2018Rei155</t>
  </si>
  <si>
    <t>Drivers of trust and trustworthiness</t>
  </si>
  <si>
    <t>Jon Reiersen</t>
  </si>
  <si>
    <t>IJSE</t>
  </si>
  <si>
    <t>Trust;Beliefs;Punishment;Trustworthiness;Norms</t>
  </si>
  <si>
    <t>norm/belief elicitation based on trust game</t>
  </si>
  <si>
    <t>completely unincentivized and weird set-up (asking for punishment responses etc.), don't think this study can be used</t>
  </si>
  <si>
    <t>2018Gri156</t>
  </si>
  <si>
    <t>Show What You Risk - Norms for Risk Taking</t>
  </si>
  <si>
    <t>Stefan Grimm</t>
  </si>
  <si>
    <t>Observability; Anonymity</t>
  </si>
  <si>
    <t>Risk taking;observability;social image;norms;gender</t>
  </si>
  <si>
    <t>number of other players changes to 4 at one point during belief elicitation rounds</t>
  </si>
  <si>
    <t>After</t>
  </si>
  <si>
    <t>bit weird with stating different "norm" per player, not sure if that counts as personal norm</t>
  </si>
  <si>
    <t>2018Abb157</t>
  </si>
  <si>
    <t>The Effect of Social Norms on Bribe Offers</t>
  </si>
  <si>
    <t>Klaus Abbink;Esteban Freidin;Lata Gangadharan;Rodrigo Moro</t>
  </si>
  <si>
    <t>JLEO</t>
  </si>
  <si>
    <t>bribery game;corruption;social norms;descriptive norm;experiment;sanction;belief</t>
  </si>
  <si>
    <t>2021Bar158</t>
  </si>
  <si>
    <t>Does Market Interaction Erode Moral Values?</t>
  </si>
  <si>
    <t>Björn Bartling;Ernst Fehr;Yagiz Özdemir</t>
  </si>
  <si>
    <t>RES</t>
  </si>
  <si>
    <t xml:space="preserve">Market interaction;moral values
</t>
  </si>
  <si>
    <t>2021Kol159</t>
  </si>
  <si>
    <t>The influence of empirical and normative expectations on cooperation</t>
  </si>
  <si>
    <t>Felix Kolle;Simone Quercia</t>
  </si>
  <si>
    <t>EX1_Unconditional</t>
  </si>
  <si>
    <t>1aa</t>
  </si>
  <si>
    <t>simultaneity</t>
  </si>
  <si>
    <t>Cooperation;Social norms;Expectations;Public goods;Experiment</t>
  </si>
  <si>
    <t>EX1_Conditional</t>
  </si>
  <si>
    <t>1ab</t>
  </si>
  <si>
    <t>EX2</t>
  </si>
  <si>
    <t>2021Cha160</t>
  </si>
  <si>
    <t>Smartphone bans and workplace performance</t>
  </si>
  <si>
    <t>Adrian Chadi;Mario Mechtel;vanessa Mertins</t>
  </si>
  <si>
    <t>EE</t>
  </si>
  <si>
    <t>"Additional experiment"</t>
  </si>
  <si>
    <t>Yes?</t>
  </si>
  <si>
    <t>Smartphone ban;Control;Trust;Workplace behavior;Efort choice;Field experiment</t>
  </si>
  <si>
    <t>2021Col161</t>
  </si>
  <si>
    <t>Norm Shifts Under the Strategy Method</t>
  </si>
  <si>
    <t>Simon Columbus;Robert Böhm</t>
  </si>
  <si>
    <t>PD_simultaneous</t>
  </si>
  <si>
    <t>cooperation;Prisoner’s Dilemma;social norms;social preferences;strategy method</t>
  </si>
  <si>
    <t>PD_strategy</t>
  </si>
  <si>
    <t>2021Eck162</t>
  </si>
  <si>
    <t>Norm and Behavior Change Among College Aged Republicans and Democrats in Response to COVID-19</t>
  </si>
  <si>
    <t>Catherine Eckel;Hanna Hoover;Erin Krupka;Oluwagbemiga Ojumu;Tanya Rosenblat;Nishita Sinha; Rick K. Wilson</t>
  </si>
  <si>
    <t>COVID-19;social behavior;behavior changes;political affiliation;social norms;online surveys;belief;precautionary behavior</t>
  </si>
  <si>
    <t>2021Gue163</t>
  </si>
  <si>
    <t>Do bystanders react to bribery?</t>
  </si>
  <si>
    <t>Alice Guerra;Tatyana Zhuravleva</t>
  </si>
  <si>
    <t>LB_LE</t>
  </si>
  <si>
    <t>Bribing + bystander behavior</t>
  </si>
  <si>
    <t>Bribery;Third-party punishment;Social norms;Inequity aversion;Experimental economics</t>
  </si>
  <si>
    <t>Virtual Lab</t>
  </si>
  <si>
    <t>Asked to rate diff actions (offer/accept/punish etc.) in bribe response</t>
  </si>
  <si>
    <t>HB_LE</t>
  </si>
  <si>
    <t>LB_HE</t>
  </si>
  <si>
    <t>HB_HE</t>
  </si>
  <si>
    <t>2012Laz164</t>
  </si>
  <si>
    <t>Sorting in experiments with application to social preferences</t>
  </si>
  <si>
    <t>Edward Lazear;Ulrike Malmendier; Robert Weber</t>
  </si>
  <si>
    <t>American Economic Journal</t>
  </si>
  <si>
    <t>Costless_NoSorting</t>
  </si>
  <si>
    <t>social preferences;laboratory experiment;sharing;sorting;dictator game;price effect;norm</t>
  </si>
  <si>
    <t>Costless_Sorting</t>
  </si>
  <si>
    <t>Subsidize_Anonimity_1</t>
  </si>
  <si>
    <t>2aa</t>
  </si>
  <si>
    <t>Subsidize_Anonimity_2</t>
  </si>
  <si>
    <t>2ab</t>
  </si>
  <si>
    <t>norms data in paper 2013kru001</t>
  </si>
  <si>
    <t>Subsidize_Anonimity_3</t>
  </si>
  <si>
    <t>2ac</t>
  </si>
  <si>
    <t>Subsidize_Anonimity_4</t>
  </si>
  <si>
    <t>2ad</t>
  </si>
  <si>
    <t>Subsidize_Anonimity_5</t>
  </si>
  <si>
    <t>2ae</t>
  </si>
  <si>
    <t>Subsidize_noAnonimity_1</t>
  </si>
  <si>
    <t>2ba</t>
  </si>
  <si>
    <t>Subsidize_noAnonimity_2</t>
  </si>
  <si>
    <t>2bb</t>
  </si>
  <si>
    <t>Subsidize_noAnonimity_3</t>
  </si>
  <si>
    <t>2bc</t>
  </si>
  <si>
    <t>Subsidize_noAnonimity_4</t>
  </si>
  <si>
    <t>2bd</t>
  </si>
  <si>
    <t>Subsidize_noAnonimity_5</t>
  </si>
  <si>
    <t>2be</t>
  </si>
  <si>
    <t>Subsidize_noAnonimity_6</t>
  </si>
  <si>
    <t>2bf</t>
  </si>
  <si>
    <t>DATA FROM KRUPKA ANALYSIS</t>
  </si>
  <si>
    <t>Aggregated data for KW 2013</t>
  </si>
  <si>
    <t>3</t>
  </si>
  <si>
    <t>2007Lis165</t>
  </si>
  <si>
    <t>On the Interpretation of Giving in Dictator Games</t>
  </si>
  <si>
    <t>John List</t>
  </si>
  <si>
    <t>dictator game;social preferences;meta analysis;game variations;experimental game</t>
  </si>
  <si>
    <t>Take 1$</t>
  </si>
  <si>
    <t>Partially - limited take action</t>
  </si>
  <si>
    <t>Take 5$</t>
  </si>
  <si>
    <t>Earinigs</t>
  </si>
  <si>
    <t>2</t>
  </si>
  <si>
    <t>2020Dim166</t>
  </si>
  <si>
    <t>Requiem for a Nudge: Framing effects in nudging honesty</t>
  </si>
  <si>
    <t>Eugen Dimant; Gerben A van Kleef; Shaul Shalvi</t>
  </si>
  <si>
    <t>link data</t>
  </si>
  <si>
    <t>Norm-Nudges;Nudge;Social information;Social Norms</t>
  </si>
  <si>
    <t>2021Sze167</t>
  </si>
  <si>
    <t>Evidence from a long-term experiment that collective risks change social norms and promote cooperation</t>
  </si>
  <si>
    <t>Aron Szekely;Francesca Lipari;Alberto Antonioni;Mario Paolucci;Angel Sanchez;Luca Tummolini;Giulia Andrighetto</t>
  </si>
  <si>
    <t>High-low round 1</t>
  </si>
  <si>
    <t>Threshold PGG</t>
  </si>
  <si>
    <t>social norms;cooperation: long-term experiment;coordination;behavior changes;external threat;social dilemma;expectations</t>
  </si>
  <si>
    <t>High-low round 15</t>
  </si>
  <si>
    <t>Low-high round 1</t>
  </si>
  <si>
    <t>Low-high round 15</t>
  </si>
  <si>
    <t>1a_rep</t>
  </si>
  <si>
    <t>1b_rep</t>
  </si>
  <si>
    <t>2a_rep</t>
  </si>
  <si>
    <t>2b_rep</t>
  </si>
  <si>
    <t>2022Tve168</t>
  </si>
  <si>
    <t>Disentangling material, social, and cognitive determinants of human behavior and beliefs</t>
  </si>
  <si>
    <t>Denis Tverskoi;Andrea Guido;Giulia Andrighetto;Angel Sanchez;Sergey Gavrilets</t>
  </si>
  <si>
    <t>Without_messaging</t>
  </si>
  <si>
    <t>non linear cpr</t>
  </si>
  <si>
    <t>Denis Tverskoi;Andrea Guido;Giulia Andrighetto;Angel Sanchez;Sergey Gavriletsa</t>
  </si>
  <si>
    <t>With_messaging</t>
  </si>
  <si>
    <t>Count of Authors</t>
  </si>
  <si>
    <t>Gneezy, Imas &amp; Madarász</t>
  </si>
  <si>
    <t>Carpenter &amp; Gong</t>
  </si>
  <si>
    <t>Burks &amp; Krupka</t>
  </si>
  <si>
    <t>Exley, Niederle &amp; Vesterlund</t>
  </si>
  <si>
    <t>Cohn, Maréchal, Tannenbaum &amp; Zünd</t>
  </si>
  <si>
    <t>D'adda, Darai, Pavarini &amp; Weber</t>
  </si>
  <si>
    <t>Hande Erkut; Daniele Nosenzo;Martin Sefton</t>
  </si>
  <si>
    <t>Barr, Lane &amp; Nosenzo</t>
  </si>
  <si>
    <t>Vesely &amp; Klockner</t>
  </si>
  <si>
    <t>Dasgupta &amp; Mani</t>
  </si>
  <si>
    <t>Bauer, Cahlíková, Chytilová &amp; Želinský</t>
  </si>
  <si>
    <t>Chang, Krupka, Adar &amp; Acquisti</t>
  </si>
  <si>
    <t>Nikiforakis, Oechssler &amp; Shah</t>
  </si>
  <si>
    <t>Nature Communication</t>
  </si>
  <si>
    <t>D'Adda, Drouvelis &amp; Nosenzo</t>
  </si>
  <si>
    <t>Andreas Kappes;Anne-Marie Nussberger;Nadira S. Faber;Guy Kahane; Julian Savulescu;Molly J. Crockett</t>
  </si>
  <si>
    <t>Felgendreher &amp; Löfgren</t>
  </si>
  <si>
    <t>Garbarino, Slonim &amp; Villeval</t>
  </si>
  <si>
    <t>Krawczyk, Tyrowicz, Kukla-Gryz &amp; Hardy</t>
  </si>
  <si>
    <t>Bjorn Bartling;Yagiz Ozdemir</t>
  </si>
  <si>
    <t>Observability, Social Proximity, and the Erosion of Norm Compliance</t>
  </si>
  <si>
    <t>Bolton, Dimant &amp; Schmidt</t>
  </si>
  <si>
    <t>Exley &amp; Kessler</t>
  </si>
  <si>
    <t>Hardy, Krawczyk &amp; Tyrowicz</t>
  </si>
  <si>
    <t>Kimbrough, Miller &amp; Vostroknutov</t>
  </si>
  <si>
    <t>Faillo, Rizzoli &amp; Tontrup</t>
  </si>
  <si>
    <t xml:space="preserve">Goeschl, Kettner, Lohse &amp; Schwieren </t>
  </si>
  <si>
    <t>Bernard, Reuben &amp; Riedl</t>
  </si>
  <si>
    <t>Grogan &amp; Summerfield</t>
  </si>
  <si>
    <t>Loft, Gehrig, Ngoc Le &amp; Rommel</t>
  </si>
  <si>
    <t>Koenig, Neyse &amp; Schroeder</t>
  </si>
  <si>
    <t>Kolle, Lane, Nosenzo &amp; Starmer</t>
  </si>
  <si>
    <t>Ahn, Choi &amp; Lee</t>
  </si>
  <si>
    <t>Lane &amp; Nosenzo</t>
  </si>
  <si>
    <t>KÖBIS, TROOST, BRANDT &amp; SORAPERRA</t>
  </si>
  <si>
    <t>Schram, Zheng &amp; Zhuravleva</t>
  </si>
  <si>
    <t>Pickup, Kimbrough &amp; de Rooij</t>
  </si>
  <si>
    <t>Hande Herkut</t>
  </si>
  <si>
    <t>Alt, Gallier, Schluter, Nelson &amp; Anggraini</t>
  </si>
  <si>
    <t>Dimant &amp; Gesche</t>
  </si>
  <si>
    <t>Kurschilgen &amp; Marcin</t>
  </si>
  <si>
    <t>Stüber</t>
  </si>
  <si>
    <t>Hanna Fromell;Daniele Nosenzo;Trudy Owen;Fabio Tufano</t>
  </si>
  <si>
    <t>Nikos Nikiforakis;Jorg Oechssler;Anwar Shah</t>
  </si>
  <si>
    <t>Prasenjit Banerjee;Vergard Iversen;Sandip Mitra;Antonio Nicolò;Kunal Sen</t>
  </si>
  <si>
    <t>Toke Fosgaard;Lars Garn Hansen;Erik Wengstrom</t>
  </si>
  <si>
    <t>Boldrini</t>
  </si>
  <si>
    <t>Kotsidis</t>
  </si>
  <si>
    <t>Huber &amp; Huber</t>
  </si>
  <si>
    <t>Kullen</t>
  </si>
  <si>
    <t>Casoria, Galeotti &amp; Villeval</t>
  </si>
  <si>
    <t>Bechtold, Gertsch &amp; Schonger</t>
  </si>
  <si>
    <t>Schurtenberger</t>
  </si>
  <si>
    <t>Petters &amp; Schroder</t>
  </si>
  <si>
    <t>Hausinger</t>
  </si>
  <si>
    <t>Serra-Garcia &amp; Szech</t>
  </si>
  <si>
    <t>Basic &amp; Verrina</t>
  </si>
  <si>
    <t>Senci, Ryan, Gregorietti &amp; Freidin</t>
  </si>
  <si>
    <t>Fromell, Nosenzo, Owens &amp; Tufano</t>
  </si>
  <si>
    <t>Arroyos-Calvera, Drouvelis, Lohse &amp; McDonald</t>
  </si>
  <si>
    <t>Jeworrek, Mertins &amp; Vlassopoulos</t>
  </si>
  <si>
    <t>J. Chen, Fonseca &amp; Grimshaw</t>
  </si>
  <si>
    <t>P. Banerjee, Pal, Wossink &amp; Asher</t>
  </si>
  <si>
    <t>Buser, ranehill &amp; van Veldhuizen</t>
  </si>
  <si>
    <t>Jeworrek &amp; Waibel</t>
  </si>
  <si>
    <t>Serdarevic</t>
  </si>
  <si>
    <t>Apffelstaedt, Freundt &amp; Oslislo</t>
  </si>
  <si>
    <t xml:space="preserve">König-Kersting
</t>
  </si>
  <si>
    <t>Bicchieri &amp; Xiao</t>
  </si>
  <si>
    <t>Buchter</t>
  </si>
  <si>
    <t>Catola, Dálessandro, Guarnieri, Pizziol</t>
  </si>
  <si>
    <t>Xiao &amp; Bicchieri</t>
  </si>
  <si>
    <t>Faillo, Ottone &amp; Sacconi</t>
  </si>
  <si>
    <t>Köbis, Iragorri-Carter, Starke</t>
  </si>
  <si>
    <t>Zhang</t>
  </si>
  <si>
    <t>Matthey &amp; Regner</t>
  </si>
  <si>
    <t>Xiao</t>
  </si>
  <si>
    <t>D'Adda, Dufwenberg, Passarelli &amp; Tabellini</t>
  </si>
  <si>
    <t>DeAngelo, Ferrell &amp; McCannon</t>
  </si>
  <si>
    <t>Behnk, Hao &amp; Reuben</t>
  </si>
  <si>
    <t>Kvaran</t>
  </si>
  <si>
    <t>H. Chen, Zeng &amp; Ma</t>
  </si>
  <si>
    <t>Momotenko</t>
  </si>
  <si>
    <t>Kraft-Todd &amp; Rand</t>
  </si>
  <si>
    <t>Eugen Dimant;Cristina Bicchieri; Erte Xiao</t>
  </si>
  <si>
    <t>Bicchieri, Dimant &amp; Sonderegger</t>
  </si>
  <si>
    <t>Farrow, Grolleau &amp; Ibanez</t>
  </si>
  <si>
    <t>Engel &amp; Kurschilgen</t>
  </si>
  <si>
    <t>Dewitt</t>
  </si>
  <si>
    <t>Miller &amp; Ubeda</t>
  </si>
  <si>
    <t>Diekert, Eymess, Luomba &amp; Waichman</t>
  </si>
  <si>
    <t>Mayo</t>
  </si>
  <si>
    <t>Chavez &amp; Bicchieri</t>
  </si>
  <si>
    <t>Bicchieri &amp; Dimant</t>
  </si>
  <si>
    <t>Abbink, Freidin, Gangadharan &amp; Moro</t>
  </si>
  <si>
    <t>Björn Bartling, Ernst Fehr and Yagiz Özdemir</t>
  </si>
  <si>
    <t>2021Cha158</t>
  </si>
  <si>
    <t>Chadi, Mechtel &amp; Mertins</t>
  </si>
  <si>
    <t>2021Col159</t>
  </si>
  <si>
    <t>Columbus &amp; Böhm</t>
  </si>
  <si>
    <t>2021Eck161</t>
  </si>
  <si>
    <t>Eckel et al.</t>
  </si>
  <si>
    <t>2021Gue162</t>
  </si>
  <si>
    <t>Guerra &amp; Zhuravleva</t>
  </si>
  <si>
    <t>#</t>
  </si>
  <si>
    <t>ID</t>
  </si>
  <si>
    <t>Journal</t>
  </si>
  <si>
    <t>Status</t>
  </si>
  <si>
    <t>Available Dataset</t>
  </si>
  <si>
    <t>Coffman, Exley &amp; Niederle</t>
  </si>
  <si>
    <t>Rössler, Rusch &amp; Friehe</t>
  </si>
  <si>
    <t>Reiersen</t>
  </si>
  <si>
    <t>2018Rei185</t>
  </si>
  <si>
    <t>Duplicate</t>
  </si>
  <si>
    <t>2017Köb163</t>
  </si>
  <si>
    <t>2015Zha164</t>
  </si>
  <si>
    <t>2019Far177</t>
  </si>
  <si>
    <t>2020Dim175</t>
  </si>
  <si>
    <t>Dimant, Bicchieri &amp; Xiao</t>
  </si>
  <si>
    <t>2009Bic158</t>
  </si>
  <si>
    <t>2014Ber165</t>
  </si>
  <si>
    <t>2017May182</t>
  </si>
  <si>
    <t>2015Mom173</t>
  </si>
  <si>
    <t>2020Bic176</t>
  </si>
  <si>
    <t>2017Xia167</t>
  </si>
  <si>
    <t>2014Mat166</t>
  </si>
  <si>
    <t>2020Cat160</t>
  </si>
  <si>
    <t>2019Bic184</t>
  </si>
  <si>
    <t>2020Buc159</t>
  </si>
  <si>
    <t>2019Kra174</t>
  </si>
  <si>
    <t>2020Beh170</t>
  </si>
  <si>
    <t>2018Gri186</t>
  </si>
  <si>
    <t>Grimm</t>
  </si>
  <si>
    <t>2017Dew179</t>
  </si>
  <si>
    <t>2020D'A168</t>
  </si>
  <si>
    <t>2017DeA169</t>
  </si>
  <si>
    <t>2019Ser043</t>
  </si>
  <si>
    <t>The (in)elasticity of moral ignorance</t>
  </si>
  <si>
    <t>2011Eng178</t>
  </si>
  <si>
    <t>2020Die181</t>
  </si>
  <si>
    <t>2018Abb187</t>
  </si>
  <si>
    <t>2012Kva171</t>
  </si>
  <si>
    <t>2015Mil180</t>
  </si>
  <si>
    <t>2015Fai162</t>
  </si>
  <si>
    <t>2020Che172</t>
  </si>
  <si>
    <t>Chen, Zeng &amp; Ma</t>
  </si>
  <si>
    <t>2013Cha183</t>
  </si>
  <si>
    <t>2010Xia161</t>
  </si>
  <si>
    <t>2021KRY119</t>
  </si>
  <si>
    <t>KRYSOWSKI &amp; TREMEWAN</t>
  </si>
  <si>
    <t>EcInq</t>
  </si>
  <si>
    <t>Krupka &amp; Weber</t>
  </si>
  <si>
    <t>Gachter, Nosenzo &amp; Sefton</t>
  </si>
  <si>
    <t>Kimbrough &amp; Vostroknutov</t>
  </si>
  <si>
    <t>Krupka, Leider &amp; Jiang</t>
  </si>
  <si>
    <t>Banerjee</t>
  </si>
  <si>
    <t>Gangadharan, Jain, Maitra &amp; Vecci</t>
  </si>
  <si>
    <t>Gachter, Gerhards &amp; Nosenzo</t>
  </si>
  <si>
    <t>Erkut, Nosenzo &amp; Sefton</t>
  </si>
  <si>
    <t>Abbink, Gangadharan, Handfield &amp; Thrasher</t>
  </si>
  <si>
    <t>Kappes, Nussberger, Faber, Kahane, Savulescu &amp; Crockett</t>
  </si>
  <si>
    <t>Chang, Chen &amp; Krupka</t>
  </si>
  <si>
    <t>Thomsson &amp; Vostroknutov</t>
  </si>
  <si>
    <t>Bartling &amp; Özdemir</t>
  </si>
  <si>
    <t>Bicchieri, Dimant, Gaechter &amp; Nosenzo</t>
  </si>
  <si>
    <t>Attanasi, Rimbaud &amp; Villeval</t>
  </si>
  <si>
    <t>Veselý</t>
  </si>
  <si>
    <t>Behaviour &amp; Information Technology</t>
  </si>
  <si>
    <t>Della Valle &amp; Ploner</t>
  </si>
  <si>
    <t>Bartke, Bosworth, Snower &amp; Chierchia</t>
  </si>
  <si>
    <t>Hajikhameneh &amp; Kimbrough</t>
  </si>
  <si>
    <t>Vesely &amp; Wengström</t>
  </si>
  <si>
    <t>Panizza, Vustroknutov &amp; Coricelli</t>
  </si>
  <si>
    <t>Dengler-Roscher, Montinari, Panganiban, Ploner &amp; Werner</t>
  </si>
  <si>
    <t>Kai, Stüber &amp; van Veldhuizen</t>
  </si>
  <si>
    <t>Tjøtta</t>
  </si>
  <si>
    <t>Herkut</t>
  </si>
  <si>
    <t>Beer, Rios &amp; Saban</t>
  </si>
  <si>
    <t>Sass, Timme &amp; Weimann</t>
  </si>
  <si>
    <t>Fallucchi &amp; Nosenzo</t>
  </si>
  <si>
    <t>Hoeft, Mill &amp; Vostroknutov</t>
  </si>
  <si>
    <t>Engel, Mittone &amp; Morreale</t>
  </si>
  <si>
    <t>Krysowski &amp; Tremewan</t>
  </si>
  <si>
    <t>Dimant</t>
  </si>
  <si>
    <t>experiment 3</t>
  </si>
  <si>
    <t>Fromell, Nosenzo, Owen &amp; Tufano</t>
  </si>
  <si>
    <t>Banerjee, Baul &amp; Rosenblat</t>
  </si>
  <si>
    <t>Kassas &amp; Palma</t>
  </si>
  <si>
    <t>Babina, Hussey, Nikolsko-Rzhevskyy &amp; Taylor</t>
  </si>
  <si>
    <t>IC attrativeness measure section 2.3.2</t>
  </si>
  <si>
    <t>Zhang, Zhang &amp; Palma</t>
  </si>
  <si>
    <t>Galeotti, Maggian &amp; Villeval</t>
  </si>
  <si>
    <t>Czura, John &amp; Spantig</t>
  </si>
  <si>
    <t>Banerjee, Iversen, Mitra, Nicolò &amp; Sen</t>
  </si>
  <si>
    <t>Drouvelis, Isen &amp; Marx</t>
  </si>
  <si>
    <t>Schmidt, Schwieren &amp; Sproten</t>
  </si>
  <si>
    <t>Frik</t>
  </si>
  <si>
    <t>Barr, Dekker, Mwansa &amp; Zuze</t>
  </si>
  <si>
    <t>Andersson, Erlandsson, Västfjäll &amp; Tinghög</t>
  </si>
  <si>
    <t>Lang &amp; Schudy</t>
  </si>
  <si>
    <t>Castro</t>
  </si>
  <si>
    <t>Robbins, Kamm, Karell &amp; Siegenthaler</t>
  </si>
  <si>
    <t>Romaniuc, Dubois, Dimant, Lupusor &amp; Prohnitchi</t>
  </si>
  <si>
    <t>Hasan, Noth &amp; Tonzer</t>
  </si>
  <si>
    <t>Scharfbillig</t>
  </si>
  <si>
    <t>Murray, Kimbrough, Krupka, Ramalingam et al.</t>
  </si>
  <si>
    <t>Fosgaard, Garn &amp; Wengström</t>
  </si>
  <si>
    <t>Fabbri</t>
  </si>
  <si>
    <t>Hoffmann, Blijlevens, Chuah, Neelim, Peryman &amp; Skali</t>
  </si>
  <si>
    <t>Ziegler, Romagnoli &amp; Offerman</t>
  </si>
  <si>
    <t>chapter 4</t>
  </si>
  <si>
    <t>Klimm</t>
  </si>
  <si>
    <t>KW norm elicitation only from Rwanda subsample; different questionnaire methods</t>
  </si>
  <si>
    <t>Dari-Mattiacci &amp; Fabbri</t>
  </si>
  <si>
    <t>DP</t>
  </si>
  <si>
    <t>Chen, Fonseca &amp; Grimshaw</t>
  </si>
  <si>
    <t>Banerjee, Pal, Wossink &amp; Asher</t>
  </si>
  <si>
    <t>Publication year</t>
  </si>
  <si>
    <t>PhD thesis, chapter 7</t>
  </si>
  <si>
    <t>Game is like triple dictator game</t>
  </si>
  <si>
    <t>Description in section 5, but no proper analysis</t>
  </si>
  <si>
    <t>"Krupka and Weber (2013) elicit normative expectations using coordination games. Their procedure is designedfor cases where subjects expect there is general agreement on the appropriateness of a given action. Hence, theirprocedure does not capture normative disagreement due to self-serving biases, which can occur in heterogeneousgroups. As we do, Bicchieri and Xiao (2009) elicit separately the subjects’ normative views and expectations. Unlikeus, their elicitation of normative views is purely cheap talk."</t>
  </si>
  <si>
    <t>all subjects made allocation decisions and only learned their role at the end -- various differences in dictator power</t>
  </si>
  <si>
    <t>doesn't say whether norm elicitation is incentivized or not</t>
  </si>
  <si>
    <t>don't use KW because of potential assymettry btw senders and receivers</t>
  </si>
  <si>
    <t>of interest is study 2, phase 1 (injunctive norm elicitation); course credit as compensation</t>
  </si>
  <si>
    <t>diff low and high stake condition</t>
  </si>
  <si>
    <t>sloppy description of normative elicitation in latest WP</t>
  </si>
  <si>
    <t>social norm only elicited in Comity treatment (in unusual way)</t>
  </si>
  <si>
    <t>study on belief distortion</t>
  </si>
  <si>
    <t>they say they follow BX procedure, but do not mention injunctive norm elicitation anywhere</t>
  </si>
  <si>
    <t>unincentivized</t>
  </si>
  <si>
    <t>Conteggio di Title</t>
  </si>
  <si>
    <t>PAPER_ID</t>
  </si>
  <si>
    <t>STATUS_PAPER</t>
  </si>
  <si>
    <t>Count</t>
  </si>
  <si>
    <t>-&gt; not eligible paper</t>
  </si>
  <si>
    <t>-&gt; paper checked</t>
  </si>
  <si>
    <t>-&gt; eligible paper with downloaded data</t>
  </si>
  <si>
    <t>Status_Roma</t>
  </si>
  <si>
    <t>inviato remainder (conversazione in corso)</t>
  </si>
  <si>
    <t>inviato remainder - non ha mai risposto</t>
  </si>
  <si>
    <t>Contattata su linkedin, Ploner invierà i dati</t>
  </si>
  <si>
    <t>Matteo ploner non ha mai risposto</t>
  </si>
  <si>
    <t>Inviata mail a Joachim Weimann</t>
  </si>
  <si>
    <t>Invio recente</t>
  </si>
  <si>
    <t>Inviata mail a James Tremewan</t>
  </si>
  <si>
    <t>invio recente</t>
  </si>
  <si>
    <t>inviata mail a Ernst Fehr</t>
  </si>
  <si>
    <t>Reverse PGG</t>
  </si>
  <si>
    <t>Da</t>
  </si>
  <si>
    <t>Oggetto</t>
  </si>
  <si>
    <t>Ricevuto</t>
  </si>
  <si>
    <t>Dimensione</t>
  </si>
  <si>
    <t>Roy Chen</t>
  </si>
  <si>
    <t>Re: META-ANALYSIS ON SOCIAL NORMS - DATA REQUEST</t>
  </si>
  <si>
    <t>1 MB</t>
  </si>
  <si>
    <t>Zvonimir Bašić</t>
  </si>
  <si>
    <t>Re: R: META-ANALYSIS ON SOCIAL NORMS - DATA REQUEST</t>
  </si>
  <si>
    <t>lunedì 20:21</t>
  </si>
  <si>
    <t>69 KB</t>
  </si>
  <si>
    <t>Vostroknutov, Alexander (ALGEC)</t>
  </si>
  <si>
    <t>RE: META-ANALYSIS ON SOCIAL NORMS - DATA REQUEST</t>
  </si>
  <si>
    <t>lunedì 13:00</t>
  </si>
  <si>
    <t>3 MB</t>
  </si>
  <si>
    <t>lunedì 9:11</t>
  </si>
  <si>
    <t>847 KB</t>
  </si>
  <si>
    <t>Erin Krupka</t>
  </si>
  <si>
    <t>sabato 10/07</t>
  </si>
  <si>
    <t>19 KB</t>
  </si>
  <si>
    <t>Kappes, Andreas</t>
  </si>
  <si>
    <t>venerdì 09/07</t>
  </si>
  <si>
    <t>44 MB</t>
  </si>
  <si>
    <t>77 KB</t>
  </si>
  <si>
    <t>Freidin Esteban</t>
  </si>
  <si>
    <t>giovedì 08/07</t>
  </si>
  <si>
    <t>514 KB</t>
  </si>
  <si>
    <t>Mail Delivery Subsystem</t>
  </si>
  <si>
    <t>Delivery Status Notification (Failure)</t>
  </si>
  <si>
    <t>13 KB</t>
  </si>
  <si>
    <t>Amministratore di sistema</t>
  </si>
  <si>
    <t>Non recapitato META-ANALYSIS ON SOCIAL NORMS - DATA REQUEST</t>
  </si>
  <si>
    <t>16 KB</t>
  </si>
  <si>
    <t>12 KB</t>
  </si>
  <si>
    <t>martedì 06/07</t>
  </si>
  <si>
    <t>54 KB</t>
  </si>
  <si>
    <t>DELLA VALLE Nives</t>
  </si>
  <si>
    <t>31 KB</t>
  </si>
  <si>
    <t>Nives Della Valle, PhD via LinkedIn</t>
  </si>
  <si>
    <t>Nives ti ha appena inviato un messaggio</t>
  </si>
  <si>
    <t>36 KB</t>
  </si>
  <si>
    <t>lunedì 05/07</t>
  </si>
  <si>
    <t>32 KB</t>
  </si>
  <si>
    <t>Anne-Marie Nussberger</t>
  </si>
  <si>
    <t>Automatic reply: META-ANALYSIS ON SOCIAL NORMS - DATA REQUEST</t>
  </si>
  <si>
    <t>9 KB</t>
  </si>
  <si>
    <t>Toby Handfield</t>
  </si>
  <si>
    <t>7 MB</t>
  </si>
  <si>
    <t>Marx, Benjamin Michael</t>
  </si>
  <si>
    <t>88 KB</t>
  </si>
  <si>
    <t>25 KB</t>
  </si>
  <si>
    <t>38 KB</t>
  </si>
  <si>
    <t>META-ANALYSIS ON SOCIAL NORMS - DATA REQUEST</t>
  </si>
  <si>
    <t>681 KB</t>
  </si>
  <si>
    <t>Per A. Andersson</t>
  </si>
  <si>
    <t>SV: META-ANALYSIS ON SOCIAL NORMS - DATA REQUEST</t>
  </si>
  <si>
    <t>98 KB</t>
  </si>
  <si>
    <t>2 MB</t>
  </si>
  <si>
    <t>Stefano Pagano</t>
  </si>
  <si>
    <t>Andrea Guido</t>
  </si>
  <si>
    <t>20 KB</t>
  </si>
  <si>
    <t>24 KB</t>
  </si>
  <si>
    <t>Gustav Tinghög</t>
  </si>
  <si>
    <t>FW: META-ANALYSIS ON SOCIAL NORMS - DATA REQUEST</t>
  </si>
  <si>
    <t>27 KB</t>
  </si>
  <si>
    <t>7 KB</t>
  </si>
  <si>
    <t>Sen, Kunal</t>
  </si>
  <si>
    <t>26 KB</t>
  </si>
  <si>
    <t>Blaine Robbins</t>
  </si>
  <si>
    <t>17 KB</t>
  </si>
  <si>
    <t>Erik Kimbrough</t>
  </si>
  <si>
    <t>201 KB</t>
  </si>
  <si>
    <t>Kassas,Bachir</t>
  </si>
  <si>
    <t>14 KB</t>
  </si>
  <si>
    <t>8 KB</t>
  </si>
  <si>
    <t>5 KB</t>
  </si>
  <si>
    <t>47 KB</t>
  </si>
  <si>
    <t>Steven Bosworth</t>
  </si>
  <si>
    <t>bjoern.bartling@econ.uzh.ch</t>
  </si>
  <si>
    <t>Antwort: META-ANALYSIS ON SOCIAL NORMS - DATA REQUEST</t>
  </si>
  <si>
    <t>30 KB</t>
  </si>
  <si>
    <t>Lata Gangadharan</t>
  </si>
  <si>
    <t>18 KB</t>
  </si>
  <si>
    <t>postmaster@scientificnet.onmicrosoft.com</t>
  </si>
  <si>
    <t>Undeliverable: META-ANALYSIS ON SOCIAL NORMS - DATA REQUEST</t>
  </si>
  <si>
    <t>62 KB</t>
  </si>
  <si>
    <t>6 KB</t>
  </si>
  <si>
    <t>Conteggio di TreatmentName_paper</t>
  </si>
  <si>
    <t>Name</t>
  </si>
  <si>
    <t>Corresponding</t>
  </si>
  <si>
    <t>cc</t>
  </si>
  <si>
    <t>Note</t>
  </si>
  <si>
    <t>Ernst Fehr</t>
  </si>
  <si>
    <t>ernst.fehr@econ.uzh.ch</t>
  </si>
  <si>
    <t>email di Ivo non si trova</t>
  </si>
  <si>
    <t>basic@coll.mpg.de.</t>
  </si>
  <si>
    <t>verrina@gate.cnrs.fr</t>
  </si>
  <si>
    <t>Esteban Freidin</t>
  </si>
  <si>
    <t>efreidin@iiess-conicet.gob.ar</t>
  </si>
  <si>
    <t xml:space="preserve">maxisency@msn.com
</t>
  </si>
  <si>
    <t>christian.koenig@uibk.ac.at</t>
  </si>
  <si>
    <t>erte.xiao@monash.edu</t>
  </si>
  <si>
    <t>cb36@upenn.edu</t>
  </si>
  <si>
    <t>Tobias Regner</t>
  </si>
  <si>
    <t>regner@econ.mpg.de; tobias.regner@uni-jena.de</t>
  </si>
  <si>
    <t>astrid.matthey@uba.de</t>
  </si>
  <si>
    <t>Irina.momotenko@gmail.com</t>
  </si>
  <si>
    <t>Katherine Farrow</t>
  </si>
  <si>
    <t>katherine.farrow@parisnanterre.fr</t>
  </si>
  <si>
    <t>lisette.ibanez@inrae.fr; grolda@gmail.com</t>
  </si>
  <si>
    <t>Robert L. Mayo</t>
  </si>
  <si>
    <t>rmayo3@gmu.edu</t>
  </si>
  <si>
    <t>Alex K. Chavez</t>
  </si>
  <si>
    <t>achavez@sas.upenn.edu; achavez@umich.edu; achavez@upenn.edu; alexkchavez@gmail.com</t>
  </si>
  <si>
    <t>Felix Kolle</t>
  </si>
  <si>
    <t>felix.koelle@uni-koeln.de</t>
  </si>
  <si>
    <t>simone.quercia@univr.it</t>
  </si>
  <si>
    <t>COUNTA of Title</t>
  </si>
  <si>
    <t>Notes</t>
  </si>
  <si>
    <t>Author Name</t>
  </si>
  <si>
    <t>CC</t>
  </si>
  <si>
    <t>Michalis Drouvelis</t>
  </si>
  <si>
    <t>m.drouvelis@bham.ac.uk</t>
  </si>
  <si>
    <t>adam.isen@gmail.com; benmarx@illinois.edu</t>
  </si>
  <si>
    <t>chiedere spiegazioni su beliefs data</t>
  </si>
  <si>
    <t>Gustav Tinghog</t>
  </si>
  <si>
    <t>gustav.tinghog@liu.se</t>
  </si>
  <si>
    <t>arvid.erlandsson@liu.se; per.andersson@liu.se; daniel.vastfjall@liu.se</t>
  </si>
  <si>
    <t>bgr3@nyu.edu.</t>
  </si>
  <si>
    <t>daniel.karell@yale.edu; simon.siegenthaler@utdallas.edu; aaron.kamm@unimelb.edu.au</t>
  </si>
  <si>
    <t>rustamXXX</t>
  </si>
  <si>
    <t>Kunal Sen</t>
  </si>
  <si>
    <t>sen@wider.unu.edu</t>
  </si>
  <si>
    <t>prasenjit.banerjee@manchester.ac.uk; vegard.iversen@gre.ac.uk; sandip@isical.ac.in; antonio.nicolo@unipd.it</t>
  </si>
  <si>
    <t>chiedere info su appendix</t>
  </si>
  <si>
    <t>Erik Wengstrom</t>
  </si>
  <si>
    <t>erik.wengstrom@nek.lu.se</t>
  </si>
  <si>
    <t>lgh@ifro.ku.dk; tf@ifro.ku.dk</t>
  </si>
  <si>
    <t>Finire di leggere e vedere altro paper oltre 100</t>
  </si>
  <si>
    <t>m.fabbri@uva.nl</t>
  </si>
  <si>
    <t>COUNTA of PaperID</t>
  </si>
  <si>
    <t>no</t>
  </si>
  <si>
    <t>Non li invia</t>
  </si>
  <si>
    <t>Ok dati</t>
  </si>
  <si>
    <t>EMAIL X TREATMENT X PAPER</t>
  </si>
  <si>
    <t>Authors Email</t>
  </si>
  <si>
    <t>ekrupka@umich.edu; roberto.weber@econ.uzh.ch</t>
  </si>
  <si>
    <t>daniele.nosenzo@nottingham.ac.uk</t>
  </si>
  <si>
    <t>ekrupka@umich.edu; leider@umich.edu; mjiang@sjtu.edu.cn</t>
  </si>
  <si>
    <t>rbanerjee@econ.au.dk</t>
  </si>
  <si>
    <t>Lata.Gangadharan@monash.edu; Tarun_Jain@isb.edu; Pushkar.Maitra@monash.edu;Joseph.Vecci@monash.edu</t>
  </si>
  <si>
    <t>ritwikbanerjee@iimcal.ac.in.</t>
  </si>
  <si>
    <t>toby.handfield@monash.edu</t>
  </si>
  <si>
    <t>Andreas.Kappes@city.ac.uk; molly.crockett@yale.edu</t>
  </si>
  <si>
    <t>daphnec@umich.edu; ecscwr@nus.edu.sg; ekrupka@umich.edu</t>
  </si>
  <si>
    <t>k.thomsson@maastrichtuniversity.nl; a.vostroknutov@unitn.it</t>
  </si>
  <si>
    <t>cb36@sas.upenn.edu; edimant@sas.upenn.edu; Simon.Gaechter@nottingham.ac.uk; daniele.nosenzo@econ.au.dk</t>
  </si>
  <si>
    <t>gbolton@utdallas.edu; edimant@sas.upenn.edu; Ulrich.Schmidt@ifw-kiel.de</t>
  </si>
  <si>
    <t>146287@mail.muni.cz</t>
  </si>
  <si>
    <t>matteo.ploner@unitn.it; Nives.DellaValle@eurac.edu</t>
  </si>
  <si>
    <t>NeutralDG</t>
  </si>
  <si>
    <t>ekimbrou@chapman.edu; a.vostroknutov@unitn.it</t>
  </si>
  <si>
    <t>s.j.bosworth@reading.ac.uk</t>
  </si>
  <si>
    <t>ekimbrou@chapman.edu; hajikhameneh@chapman.edu</t>
  </si>
  <si>
    <t>stepan.vesely@ntnu.no</t>
  </si>
  <si>
    <t>Panizza, Vostroknutov &amp; Coricelli</t>
  </si>
  <si>
    <t>a.vostroknutov@maastrichtuniversity.nl</t>
  </si>
  <si>
    <t>ekrupka@umich.edu;</t>
  </si>
  <si>
    <t>panganiban@econ.mpg.de</t>
  </si>
  <si>
    <t>kai.barron@wzb.eu; robert.stueber@wzb.eu; roel.van_veldhuizen@nek.lu.se</t>
  </si>
  <si>
    <t>sigve.tjotta@uib.no</t>
  </si>
  <si>
    <t>hande.erkut@wzb.eu</t>
  </si>
  <si>
    <t>joachim.weimann@ovgu.de</t>
  </si>
  <si>
    <t>a.vostroknutov@maastrichtuniversity.nl; mill@uni-mannheim.de; hoeft@coll.mpg.de</t>
  </si>
  <si>
    <t>edimant@sas.upenn.edu</t>
  </si>
  <si>
    <t>b.kassas@ufl.edu; mapalma@tamu.edu</t>
  </si>
  <si>
    <t>EMAIL X PAPER</t>
  </si>
  <si>
    <t>ekrupka@umich.edu</t>
  </si>
  <si>
    <t>roberto.weber@econ.uzh.ch</t>
  </si>
  <si>
    <t/>
  </si>
  <si>
    <t>Daniele Nosenzo</t>
  </si>
  <si>
    <t>leider@umich.edu; mjiang@sjtu.edu.cn</t>
  </si>
  <si>
    <t>ritwikbanerjee@iimb.ac.in; ritwikbanerjee@outlook.com</t>
  </si>
  <si>
    <t>Lata.Gangadharan@monash.edu</t>
  </si>
  <si>
    <t>Tarun_Jain@isb.edu; Pushkar.Maitra@monash.edu;Joseph.Vecci@monash.edu</t>
  </si>
  <si>
    <t>Lata.Gangadharan@monash.edu; Klaus.Abbink@monash.edu; Johnthrasher23@gmail.com</t>
  </si>
  <si>
    <t>Andreas.Kappes@city.ac.uk</t>
  </si>
  <si>
    <t>molly.crockett@yale.edu; nadira.faber@gmail.com; anne-marie.nussberger@psy.ox.ac.uk; guy.kahane@philosophy.ox.ac.uk; julian.savulescu@philosophy.ox.ac.uk</t>
  </si>
  <si>
    <t>Andreas Kappes</t>
  </si>
  <si>
    <t>daphnec@andrew.cmu.edu</t>
  </si>
  <si>
    <t>roy.chen@vwl1.rwth-aachen.de; ekrupka@umich.edu</t>
  </si>
  <si>
    <t>Daphne Chang</t>
  </si>
  <si>
    <t>k.thomsson@maastrichtuniversity.nl</t>
  </si>
  <si>
    <t>Alexander Vostroknutov</t>
  </si>
  <si>
    <t>yagiz.oezdemir@gmail.com</t>
  </si>
  <si>
    <t>Björn Bartling</t>
  </si>
  <si>
    <t>edimant@sas.upenn.edu; Simon.Gaechter@nottingham.ac.uk; daniele.nosenzo@econ.au.dk</t>
  </si>
  <si>
    <t>gbolton@utdallas.edu; Ulrich.Schmidt@ifw-kiel.de</t>
  </si>
  <si>
    <t>Štepán Veselý</t>
  </si>
  <si>
    <t>matteo.ploner@unitn.it</t>
  </si>
  <si>
    <t>Nives.DellaValle@eurac.edu</t>
  </si>
  <si>
    <t>Matteo Ploner</t>
  </si>
  <si>
    <t>ekimbrough@gmail.com</t>
  </si>
  <si>
    <t>dennissnower@ifw-kiel.de; g.chierchia@ucl.ac.uk</t>
  </si>
  <si>
    <t xml:space="preserve">Steven J. Bosworth </t>
  </si>
  <si>
    <t>hajikhameneh@chapman.edu</t>
  </si>
  <si>
    <t>ugo.panizza@graduateinstitute.ch</t>
  </si>
  <si>
    <t>ekrupka@umich.edu; roy.chen@vwl1.rwth-aachen.de</t>
  </si>
  <si>
    <t>panganiban@econ.mpg.de; natalia.montinari2@unibo.it; kathrin.dengler@uni-ulm.de</t>
  </si>
  <si>
    <t>kai.barron@wzb.eu</t>
  </si>
  <si>
    <t>robert.stueber@wzb.eu; roel.van_veldhuizen@nek.lu.se</t>
  </si>
  <si>
    <t>Kai Barron</t>
  </si>
  <si>
    <t>Erkut</t>
  </si>
  <si>
    <t>markus.sass@ovgu.de; florian.timme@ovgu.de</t>
  </si>
  <si>
    <t>Joachim Weimann</t>
  </si>
  <si>
    <t>mill@uni-mannheim.de; hoeft@coll.mpg.de</t>
  </si>
  <si>
    <t>eryk.krysowski@univie.ac.at; james.tremewan@univie.ac.at</t>
  </si>
  <si>
    <t>eryk.krysowski@univie.ac.at</t>
  </si>
  <si>
    <t>james.tremewan@univie.ac.at</t>
  </si>
  <si>
    <t>Eryk Krysowski</t>
  </si>
  <si>
    <t>b.kassas@ufl.edu</t>
  </si>
  <si>
    <t>mapalma@tamu.edu</t>
  </si>
  <si>
    <t>Bachir Kassas</t>
  </si>
  <si>
    <t xml:space="preserve">Dear Toby Handfield
I hope this email finds you well.I am writing to you on behalf of my research team (led by Andrea Guido and Daniele Nosenzo) for a kind request regarding your paper "Peer punishment promotes enforcement of bad social norms".
We are currently collecting experimental data to run a meta-analysis on the relation between social norms and choices in a set of laboratory games and we have considered your work as eligible for our study.
For this reason, we kindly ask whether you could share with us the data of your study[ies]. In particular, we would need the raw data of both your norm elicitation experiment[s] and the choice data from your behavioral experiment[s]. Besides the norm and choice variables, we are interested in all co-variates you may have collected as part of your study. We will only use the data as part of our meta-studies and we will not share it with any third parties without your explicit consent.
If you agree with sharing the raw data from your study[ies], could you send us your dataset(s) (csv or excel format is preferred), accompanied with a brief description of the main variables? You can do so by replying to this email or, if the files are too large, by sharing them via any Cloud Platform (e.g. Dropbox, OneDrive, iCloud, WeTransfer, etc.).
We thank you in advance for your cooperation and look forward to hearing from you soon.
on behalf of the team,
</t>
  </si>
  <si>
    <t>Email Sent</t>
  </si>
  <si>
    <t>Totale Toby Handfield</t>
  </si>
  <si>
    <t xml:space="preserve">Totale Steven J. Bosworth </t>
  </si>
  <si>
    <t>Totale Sigve Tjøtta</t>
  </si>
  <si>
    <t>Totale Lata Gangadharan</t>
  </si>
  <si>
    <t>Totale Kai Barron</t>
  </si>
  <si>
    <t>Totale Hande Erkut</t>
  </si>
  <si>
    <t>Totale Björn Bartling</t>
  </si>
  <si>
    <t>Totale Bachir Kassas</t>
  </si>
  <si>
    <t>Totale Andreas Kappes</t>
  </si>
  <si>
    <t>Totale Alexander Vostroknutov</t>
  </si>
  <si>
    <t>Totale Štepán Veselý</t>
  </si>
  <si>
    <t>Totale Ritwik Banerjee</t>
  </si>
  <si>
    <t>Totale Matteo Ploner</t>
  </si>
  <si>
    <t>Totale Erin Krupka</t>
  </si>
  <si>
    <t>Totale Daphne Chang</t>
  </si>
  <si>
    <t>Totale Eryk Krysowski</t>
  </si>
  <si>
    <t>Totale Erik Kimbrough</t>
  </si>
  <si>
    <t>Email not exist</t>
  </si>
  <si>
    <t>Totale Joachim Weimann</t>
  </si>
  <si>
    <t>Work in progress</t>
  </si>
  <si>
    <t>Totale Eugen Dimant</t>
  </si>
  <si>
    <t>Totale Daniele Nosenzo</t>
  </si>
  <si>
    <t>Legend</t>
  </si>
  <si>
    <t>Column:</t>
  </si>
  <si>
    <t>Working paper or PhD Thesis and similar, probabily the data aren't online</t>
  </si>
  <si>
    <t>Data available</t>
  </si>
  <si>
    <t>Data aren't online</t>
  </si>
  <si>
    <t>Data are online</t>
  </si>
  <si>
    <t>We can request to the author</t>
  </si>
  <si>
    <t>To download the contents you need to pay. The supplementary material can be appendix and not data</t>
  </si>
  <si>
    <t>Rule</t>
  </si>
  <si>
    <t>Game/treatment not in target</t>
  </si>
  <si>
    <t>Complete information available</t>
  </si>
  <si>
    <t>Treatment in target. Ready to send email</t>
  </si>
  <si>
    <t>N_Treatments</t>
  </si>
  <si>
    <t>N_Separate_beliefs</t>
  </si>
  <si>
    <t>N_OneShot_Treatments</t>
  </si>
  <si>
    <t>N_Monetary_Incentivized_experiment</t>
  </si>
  <si>
    <t>Total</t>
  </si>
  <si>
    <t>N_Available_Data</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</si>
</sst>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
    <numFmt numFmtId="165" formatCode="#,##0\ &quot;€&quot;;[Red]\-#,##0\ &quot;€&quot;"/>
    <numFmt numFmtId="166" formatCode="#,##0&quot;€&quot;"/>
    <numFmt numFmtId="167" formatCode="d\-m"/>
    <numFmt numFmtId="168" formatCode="&quot;€&quot;#,##0"/>
    <numFmt numFmtId="169" formatCode="d/m/yyyy"/>
  </numFmts>
  <fonts count="47">
    <font>
      <sz val="10.0"/>
      <color rgb="FF000000"/>
      <name val="Arial"/>
      <scheme val="minor"/>
    </font>
    <font>
      <sz val="10.0"/>
      <color rgb="FF000000"/>
      <name val="Arial"/>
    </font>
    <font>
      <sz val="10.0"/>
      <color theme="1"/>
      <name val="Arial"/>
    </font>
    <font>
      <sz val="11.0"/>
      <color theme="1"/>
      <name val="Arial"/>
    </font>
    <font>
      <b/>
      <sz val="11.0"/>
      <color theme="1"/>
      <name val="Arial"/>
    </font>
    <font>
      <sz val="11.0"/>
      <color rgb="FF000000"/>
      <name val="Arial"/>
    </font>
    <font>
      <u/>
      <sz val="11.0"/>
      <color rgb="FF1155CC"/>
      <name val="Arial"/>
    </font>
    <font>
      <u/>
      <sz val="11.0"/>
      <color theme="10"/>
      <name val="Arial"/>
    </font>
    <font>
      <u/>
      <sz val="11.0"/>
      <color rgb="FF1155CC"/>
      <name val="Arial"/>
    </font>
    <font>
      <u/>
      <sz val="11.0"/>
      <color rgb="FF000000"/>
      <name val="Arial"/>
    </font>
    <font>
      <u/>
      <sz val="10.0"/>
      <color theme="10"/>
      <name val="Arial"/>
    </font>
    <font>
      <u/>
      <sz val="10.0"/>
      <color rgb="FF1155CC"/>
      <name val="Arial"/>
    </font>
    <font>
      <color theme="1"/>
      <name val="Arial"/>
      <scheme val="minor"/>
    </font>
    <font>
      <u/>
      <sz val="11.0"/>
      <color rgb="FF1155CC"/>
      <name val="Arial"/>
    </font>
    <font>
      <u/>
      <sz val="11.0"/>
      <color rgb="FF1155CC"/>
      <name val="Arial"/>
    </font>
    <font>
      <u/>
      <sz val="11.0"/>
      <color rgb="FF1155CC"/>
      <name val="Arial"/>
    </font>
    <font>
      <u/>
      <sz val="11.0"/>
      <color rgb="FF1155CC"/>
      <name val="Arial"/>
    </font>
    <font>
      <u/>
      <sz val="11.0"/>
      <color theme="10"/>
      <name val="Arial"/>
    </font>
    <font>
      <sz val="11.0"/>
      <color rgb="FF1155CC"/>
      <name val="Arial"/>
    </font>
    <font>
      <u/>
      <sz val="11.0"/>
      <color theme="10"/>
      <name val="Arial"/>
    </font>
    <font>
      <u/>
      <sz val="11.0"/>
      <color rgb="FF0000FF"/>
      <name val="Arial"/>
    </font>
    <font>
      <u/>
      <sz val="11.0"/>
      <color rgb="FF000000"/>
      <name val="Arial"/>
    </font>
    <font>
      <b/>
      <sz val="10.0"/>
      <color theme="1"/>
      <name val="Arial"/>
    </font>
    <font>
      <u/>
      <sz val="10.0"/>
      <color theme="10"/>
      <name val="Arial"/>
    </font>
    <font>
      <sz val="10.0"/>
      <color rgb="FF505050"/>
      <name val="Arial"/>
    </font>
    <font>
      <sz val="11.0"/>
      <color rgb="FF000000"/>
      <name val="Calibri"/>
    </font>
    <font>
      <b/>
      <sz val="10.0"/>
      <color rgb="FF000000"/>
      <name val="Arial"/>
    </font>
    <font>
      <u/>
      <sz val="10.0"/>
      <color rgb="FF1155CC"/>
      <name val="Arial"/>
    </font>
    <font>
      <u/>
      <sz val="10.0"/>
      <color rgb="FF1155CC"/>
      <name val="Arial"/>
    </font>
    <font>
      <u/>
      <sz val="11.0"/>
      <color rgb="FF1155CC"/>
      <name val="Arial"/>
    </font>
    <font>
      <sz val="11.0"/>
      <color theme="1"/>
      <name val="Serif"/>
    </font>
    <font>
      <sz val="11.0"/>
      <color theme="1"/>
      <name val="Sans-serif"/>
    </font>
    <font>
      <u/>
      <sz val="10.0"/>
      <color rgb="FF000000"/>
      <name val="Arial"/>
    </font>
    <font>
      <u/>
      <sz val="10.0"/>
      <color rgb="FF000000"/>
      <name val="Arial"/>
    </font>
    <font>
      <b/>
      <sz val="14.0"/>
      <color theme="5"/>
      <name val="Arial"/>
    </font>
    <font>
      <b/>
      <sz val="11.0"/>
      <color rgb="FF000000"/>
      <name val="Arial"/>
    </font>
    <font>
      <sz val="11.0"/>
      <color rgb="FFCCCCCC"/>
      <name val="Arial"/>
    </font>
    <font>
      <sz val="9.0"/>
      <color theme="1"/>
      <name val="Arial"/>
    </font>
    <font>
      <u/>
      <sz val="10.0"/>
      <color rgb="FF000000"/>
      <name val="Arial"/>
    </font>
    <font>
      <i/>
      <sz val="16.0"/>
      <color rgb="FF000000"/>
      <name val="Arial"/>
    </font>
    <font>
      <sz val="10.0"/>
      <color rgb="FFFF0000"/>
      <name val="Arial"/>
    </font>
    <font>
      <b/>
      <sz val="14.0"/>
      <color rgb="FF1155CC"/>
      <name val="Arial"/>
    </font>
    <font>
      <sz val="10.0"/>
      <color theme="0"/>
      <name val="Arial"/>
    </font>
    <font>
      <sz val="11.0"/>
      <color theme="0"/>
      <name val="Merriweather Sans"/>
    </font>
    <font>
      <sz val="11.0"/>
      <color theme="1"/>
      <name val="Merriweather Sans"/>
    </font>
    <font>
      <b/>
      <i/>
      <sz val="11.0"/>
      <color theme="0"/>
      <name val="Merriweather Sans"/>
    </font>
    <font>
      <b/>
      <i/>
      <sz val="11.0"/>
      <color rgb="FFFFFFFF"/>
      <name val="Merriweather Sans"/>
    </font>
  </fonts>
  <fills count="29">
    <fill>
      <patternFill patternType="none"/>
    </fill>
    <fill>
      <patternFill patternType="lightGray"/>
    </fill>
    <fill>
      <patternFill patternType="solid">
        <fgColor rgb="FFD2F1DA"/>
        <bgColor rgb="FFD2F1DA"/>
      </patternFill>
    </fill>
    <fill>
      <patternFill patternType="solid">
        <fgColor rgb="FFD9F1F3"/>
        <bgColor rgb="FFD9F1F3"/>
      </patternFill>
    </fill>
    <fill>
      <patternFill patternType="solid">
        <fgColor rgb="FFF28E85"/>
        <bgColor rgb="FFF28E85"/>
      </patternFill>
    </fill>
    <fill>
      <patternFill patternType="solid">
        <fgColor rgb="FFFDE49A"/>
        <bgColor rgb="FFFDE49A"/>
      </patternFill>
    </fill>
    <fill>
      <patternFill patternType="solid">
        <fgColor rgb="FFB4E4E8"/>
        <bgColor rgb="FFB4E4E8"/>
      </patternFill>
    </fill>
    <fill>
      <patternFill patternType="solid">
        <fgColor rgb="FFFFE599"/>
        <bgColor rgb="FFFFE599"/>
      </patternFill>
    </fill>
    <fill>
      <patternFill patternType="solid">
        <fgColor rgb="FF93C47D"/>
        <bgColor rgb="FF93C47D"/>
      </patternFill>
    </fill>
    <fill>
      <patternFill patternType="solid">
        <fgColor rgb="FFCFE2F3"/>
        <bgColor rgb="FFCFE2F3"/>
      </patternFill>
    </fill>
    <fill>
      <patternFill patternType="solid">
        <fgColor rgb="FFF4CCCC"/>
        <bgColor rgb="FFF4CCCC"/>
      </patternFill>
    </fill>
    <fill>
      <patternFill patternType="solid">
        <fgColor rgb="FFFFFF00"/>
        <bgColor rgb="FFFFFF00"/>
      </patternFill>
    </fill>
    <fill>
      <patternFill patternType="solid">
        <fgColor rgb="FFFF0000"/>
        <bgColor rgb="FFFF0000"/>
      </patternFill>
    </fill>
    <fill>
      <patternFill patternType="solid">
        <fgColor rgb="FFFBBC04"/>
        <bgColor rgb="FFFBBC04"/>
      </patternFill>
    </fill>
    <fill>
      <patternFill patternType="solid">
        <fgColor theme="0"/>
        <bgColor theme="0"/>
      </patternFill>
    </fill>
    <fill>
      <patternFill patternType="solid">
        <fgColor rgb="FFFFFFFF"/>
        <bgColor rgb="FFFFFFFF"/>
      </patternFill>
    </fill>
    <fill>
      <patternFill patternType="solid">
        <fgColor rgb="FFFEF1CC"/>
        <bgColor rgb="FFFEF1CC"/>
      </patternFill>
    </fill>
    <fill>
      <patternFill patternType="solid">
        <fgColor rgb="FFFF9900"/>
        <bgColor rgb="FFFF9900"/>
      </patternFill>
    </fill>
    <fill>
      <patternFill patternType="solid">
        <fgColor theme="6"/>
        <bgColor theme="6"/>
      </patternFill>
    </fill>
    <fill>
      <patternFill patternType="solid">
        <fgColor theme="9"/>
        <bgColor theme="9"/>
      </patternFill>
    </fill>
    <fill>
      <patternFill patternType="solid">
        <fgColor rgb="FFFFF2CC"/>
        <bgColor rgb="FFFFF2CC"/>
      </patternFill>
    </fill>
    <fill>
      <patternFill patternType="solid">
        <fgColor theme="7"/>
        <bgColor theme="7"/>
      </patternFill>
    </fill>
    <fill>
      <patternFill patternType="solid">
        <fgColor rgb="FFD9EAD3"/>
        <bgColor rgb="FFD9EAD3"/>
      </patternFill>
    </fill>
    <fill>
      <patternFill patternType="solid">
        <fgColor rgb="FFEFEFEF"/>
        <bgColor rgb="FFEFEFEF"/>
      </patternFill>
    </fill>
    <fill>
      <patternFill patternType="solid">
        <fgColor rgb="FF00FF00"/>
        <bgColor rgb="FF00FF00"/>
      </patternFill>
    </fill>
    <fill>
      <patternFill patternType="solid">
        <fgColor theme="5"/>
        <bgColor theme="5"/>
      </patternFill>
    </fill>
    <fill>
      <patternFill patternType="solid">
        <fgColor rgb="FFFAD9D6"/>
        <bgColor rgb="FFFAD9D6"/>
      </patternFill>
    </fill>
    <fill>
      <patternFill patternType="solid">
        <fgColor rgb="FF595959"/>
        <bgColor rgb="FF595959"/>
      </patternFill>
    </fill>
    <fill>
      <patternFill patternType="solid">
        <fgColor rgb="FFA5A5A5"/>
        <bgColor rgb="FFA5A5A5"/>
      </patternFill>
    </fill>
  </fills>
  <borders count="18">
    <border/>
    <border>
      <left style="thin">
        <color rgb="FF999999"/>
      </left>
      <right style="thin">
        <color rgb="FF999999"/>
      </right>
      <top style="thin">
        <color rgb="FF999999"/>
      </top>
      <bottom style="thin">
        <color rgb="FF999999"/>
      </bottom>
    </border>
    <border>
      <left style="thin">
        <color rgb="FF999999"/>
      </left>
      <top style="thin">
        <color rgb="FF999999"/>
      </top>
    </border>
    <border>
      <left style="thin">
        <color rgb="FF999999"/>
      </left>
      <right style="thin">
        <color rgb="FF999999"/>
      </right>
      <top style="thin">
        <color rgb="FF999999"/>
      </top>
    </border>
    <border>
      <left style="thin">
        <color rgb="FF999999"/>
      </left>
    </border>
    <border>
      <left style="thin">
        <color rgb="FF999999"/>
      </left>
      <right style="thin">
        <color rgb="FF999999"/>
      </right>
    </border>
    <border>
      <left/>
      <right/>
      <top/>
      <bottom/>
    </border>
    <border>
      <left style="thin">
        <color rgb="FF999999"/>
      </left>
      <top style="thin">
        <color rgb="FF999999"/>
      </top>
      <bottom style="thin">
        <color rgb="FF999999"/>
      </bottom>
    </border>
    <border>
      <left style="thin">
        <color rgb="FFFFFFFF"/>
      </left>
      <top style="thin">
        <color rgb="FF999999"/>
      </top>
    </border>
    <border>
      <left style="thin">
        <color rgb="FFFFFFFF"/>
      </left>
      <right style="thin">
        <color rgb="FF999999"/>
      </right>
      <top style="thin">
        <color rgb="FF999999"/>
      </top>
    </border>
    <border>
      <left style="thin">
        <color rgb="FF999999"/>
      </left>
      <top style="thin">
        <color rgb="FFFFFFFF"/>
      </top>
    </border>
    <border>
      <top style="thin">
        <color rgb="FF999999"/>
      </top>
    </border>
    <border>
      <top style="thin">
        <color rgb="FF999999"/>
      </top>
      <bottom style="thin">
        <color rgb="FF999999"/>
      </bottom>
    </border>
    <border>
      <left style="thin">
        <color rgb="FF000000"/>
      </left>
      <right style="thin">
        <color rgb="FF000000"/>
      </right>
      <top style="thin">
        <color rgb="FF000000"/>
      </top>
      <bottom style="thin">
        <color rgb="FF000000"/>
      </bottom>
    </border>
    <border>
      <left style="thin">
        <color rgb="FFFFFFFF"/>
      </left>
      <top style="thin">
        <color rgb="FF999999"/>
      </top>
      <bottom style="thin">
        <color rgb="FF999999"/>
      </bottom>
    </border>
    <border>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ck">
        <color rgb="FFFBBC04"/>
      </top>
      <bottom style="thin">
        <color rgb="FF000000"/>
      </bottom>
    </border>
  </borders>
  <cellStyleXfs count="1">
    <xf borderId="0" fillId="0" fontId="0" numFmtId="0" applyAlignment="1" applyFont="1"/>
  </cellStyleXfs>
  <cellXfs count="203">
    <xf borderId="0" fillId="0" fontId="0" numFmtId="0" xfId="0" applyAlignment="1" applyFont="1">
      <alignment readingOrder="0" shrinkToFit="0" vertical="bottom" wrapText="0"/>
    </xf>
    <xf borderId="0" fillId="0" fontId="1" numFmtId="0" xfId="0" applyFont="1"/>
    <xf borderId="0" fillId="0" fontId="2" numFmtId="0" xfId="0" applyFont="1"/>
    <xf borderId="1" fillId="0" fontId="1" numFmtId="0" xfId="0" applyBorder="1" applyFont="1"/>
    <xf borderId="2" fillId="0" fontId="1" numFmtId="0" xfId="0" applyBorder="1" applyFont="1"/>
    <xf borderId="3" fillId="0" fontId="1" numFmtId="0" xfId="0" applyBorder="1" applyFont="1"/>
    <xf borderId="4" fillId="0" fontId="1" numFmtId="0" xfId="0" applyBorder="1" applyFont="1"/>
    <xf borderId="5" fillId="0" fontId="1" numFmtId="0" xfId="0" applyBorder="1" applyFont="1"/>
    <xf borderId="6" fillId="2" fontId="1" numFmtId="0" xfId="0" applyBorder="1" applyFill="1" applyFont="1"/>
    <xf borderId="7" fillId="0" fontId="1" numFmtId="0" xfId="0" applyBorder="1" applyFont="1"/>
    <xf borderId="0" fillId="0" fontId="1" numFmtId="0" xfId="0" applyAlignment="1" applyFont="1">
      <alignment horizontal="left"/>
    </xf>
    <xf borderId="0" fillId="0" fontId="3" numFmtId="0" xfId="0" applyFont="1"/>
    <xf borderId="6" fillId="3" fontId="1" numFmtId="0" xfId="0" applyBorder="1" applyFill="1" applyFont="1"/>
    <xf borderId="6" fillId="4" fontId="3" numFmtId="0" xfId="0" applyBorder="1" applyFill="1" applyFont="1"/>
    <xf borderId="6" fillId="4" fontId="2" numFmtId="0" xfId="0" applyBorder="1" applyFont="1"/>
    <xf borderId="6" fillId="5" fontId="3" numFmtId="0" xfId="0" applyBorder="1" applyFill="1" applyFont="1"/>
    <xf borderId="6" fillId="4" fontId="1" numFmtId="0" xfId="0" applyBorder="1" applyFont="1"/>
    <xf borderId="6" fillId="6" fontId="3" numFmtId="0" xfId="0" applyAlignment="1" applyBorder="1" applyFill="1" applyFont="1">
      <alignment horizontal="center" shrinkToFit="0" vertical="center" wrapText="1"/>
    </xf>
    <xf borderId="6" fillId="6" fontId="4" numFmtId="0" xfId="0" applyAlignment="1" applyBorder="1" applyFont="1">
      <alignment horizontal="center" shrinkToFit="0" vertical="center" wrapText="1"/>
    </xf>
    <xf borderId="6" fillId="7" fontId="5" numFmtId="0" xfId="0" applyAlignment="1" applyBorder="1" applyFill="1" applyFont="1">
      <alignment horizontal="center" shrinkToFit="0" vertical="center" wrapText="1"/>
    </xf>
    <xf borderId="6" fillId="7" fontId="3" numFmtId="0" xfId="0" applyAlignment="1" applyBorder="1" applyFont="1">
      <alignment horizontal="center" shrinkToFit="0" vertical="center" wrapText="1"/>
    </xf>
    <xf borderId="6" fillId="8" fontId="5" numFmtId="0" xfId="0" applyAlignment="1" applyBorder="1" applyFill="1" applyFont="1">
      <alignment horizontal="center" shrinkToFit="0" vertical="center" wrapText="1"/>
    </xf>
    <xf borderId="6" fillId="8" fontId="5" numFmtId="0" xfId="0" applyAlignment="1" applyBorder="1" applyFont="1">
      <alignment horizontal="center" vertical="center"/>
    </xf>
    <xf borderId="6" fillId="9" fontId="5" numFmtId="0" xfId="0" applyAlignment="1" applyBorder="1" applyFill="1" applyFont="1">
      <alignment horizontal="center" shrinkToFit="0" vertical="center" wrapText="1"/>
    </xf>
    <xf borderId="0" fillId="0" fontId="6" numFmtId="0" xfId="0" applyAlignment="1" applyFont="1">
      <alignment readingOrder="0"/>
    </xf>
    <xf borderId="0" fillId="0" fontId="3" numFmtId="0" xfId="0" applyAlignment="1" applyFont="1">
      <alignment horizontal="center"/>
    </xf>
    <xf borderId="0" fillId="0" fontId="5" numFmtId="0" xfId="0" applyAlignment="1" applyFont="1">
      <alignment horizontal="center"/>
    </xf>
    <xf borderId="0" fillId="0" fontId="3" numFmtId="0" xfId="0" applyAlignment="1" applyFont="1">
      <alignment horizontal="left"/>
    </xf>
    <xf borderId="0" fillId="10" fontId="3" numFmtId="0" xfId="0" applyAlignment="1" applyFill="1" applyFont="1">
      <alignment horizontal="left" readingOrder="0"/>
    </xf>
    <xf borderId="0" fillId="0" fontId="5" numFmtId="0" xfId="0" applyAlignment="1" applyFont="1">
      <alignment horizontal="left"/>
    </xf>
    <xf borderId="0" fillId="0" fontId="1" numFmtId="0" xfId="0" applyAlignment="1" applyFont="1">
      <alignment horizontal="center"/>
    </xf>
    <xf borderId="0" fillId="0" fontId="7" numFmtId="0" xfId="0" applyFont="1"/>
    <xf borderId="0" fillId="0" fontId="8" numFmtId="0" xfId="0" applyFont="1"/>
    <xf borderId="0" fillId="0" fontId="5" numFmtId="164" xfId="0" applyAlignment="1" applyFont="1" applyNumberFormat="1">
      <alignment horizontal="left"/>
    </xf>
    <xf borderId="0" fillId="0" fontId="9" numFmtId="0" xfId="0" applyAlignment="1" applyFont="1">
      <alignment horizontal="left"/>
    </xf>
    <xf borderId="0" fillId="0" fontId="10" numFmtId="0" xfId="0" applyFont="1"/>
    <xf borderId="0" fillId="0" fontId="3" numFmtId="0" xfId="0" applyAlignment="1" applyFont="1">
      <alignment horizontal="left" readingOrder="0" shrinkToFit="0" wrapText="0"/>
    </xf>
    <xf borderId="0" fillId="0" fontId="5" numFmtId="0" xfId="0" applyFont="1"/>
    <xf borderId="0" fillId="0" fontId="3" numFmtId="0" xfId="0" applyAlignment="1" applyFont="1">
      <alignment horizontal="left" readingOrder="0"/>
    </xf>
    <xf borderId="0" fillId="0" fontId="3" numFmtId="0" xfId="0" applyAlignment="1" applyFont="1">
      <alignment readingOrder="0"/>
    </xf>
    <xf borderId="0" fillId="10" fontId="3" numFmtId="0" xfId="0" applyAlignment="1" applyFont="1">
      <alignment horizontal="left" readingOrder="0" shrinkToFit="0" wrapText="0"/>
    </xf>
    <xf borderId="0" fillId="0" fontId="11" numFmtId="0" xfId="0" applyAlignment="1" applyFont="1">
      <alignment readingOrder="0"/>
    </xf>
    <xf borderId="0" fillId="0" fontId="5" numFmtId="165" xfId="0" applyAlignment="1" applyFont="1" applyNumberFormat="1">
      <alignment horizontal="center"/>
    </xf>
    <xf borderId="0" fillId="0" fontId="3" numFmtId="0" xfId="0" applyAlignment="1" applyFont="1">
      <alignment shrinkToFit="0" wrapText="1"/>
    </xf>
    <xf borderId="0" fillId="0" fontId="1" numFmtId="0" xfId="0" applyAlignment="1" applyFont="1">
      <alignment readingOrder="0" shrinkToFit="0" wrapText="0"/>
    </xf>
    <xf borderId="6" fillId="11" fontId="5" numFmtId="0" xfId="0" applyAlignment="1" applyBorder="1" applyFill="1" applyFont="1">
      <alignment horizontal="left"/>
    </xf>
    <xf borderId="6" fillId="11" fontId="3" numFmtId="0" xfId="0" applyAlignment="1" applyBorder="1" applyFont="1">
      <alignment horizontal="left"/>
    </xf>
    <xf borderId="6" fillId="12" fontId="5" numFmtId="0" xfId="0" applyBorder="1" applyFill="1" applyFont="1"/>
    <xf borderId="6" fillId="12" fontId="5" numFmtId="0" xfId="0" applyAlignment="1" applyBorder="1" applyFont="1">
      <alignment horizontal="center"/>
    </xf>
    <xf borderId="6" fillId="12" fontId="5" numFmtId="0" xfId="0" applyAlignment="1" applyBorder="1" applyFont="1">
      <alignment horizontal="left"/>
    </xf>
    <xf borderId="6" fillId="12" fontId="3" numFmtId="0" xfId="0" applyAlignment="1" applyBorder="1" applyFont="1">
      <alignment horizontal="left"/>
    </xf>
    <xf borderId="6" fillId="12" fontId="3" numFmtId="0" xfId="0" applyAlignment="1" applyBorder="1" applyFont="1">
      <alignment horizontal="center"/>
    </xf>
    <xf borderId="6" fillId="12" fontId="3" numFmtId="0" xfId="0" applyAlignment="1" applyBorder="1" applyFont="1">
      <alignment horizontal="left" readingOrder="0" shrinkToFit="0" wrapText="0"/>
    </xf>
    <xf borderId="0" fillId="0" fontId="3" numFmtId="0" xfId="0" applyAlignment="1" applyFont="1">
      <alignment horizontal="center" readingOrder="0"/>
    </xf>
    <xf borderId="0" fillId="0" fontId="5" numFmtId="166" xfId="0" applyAlignment="1" applyFont="1" applyNumberFormat="1">
      <alignment horizontal="left"/>
    </xf>
    <xf borderId="0" fillId="0" fontId="12" numFmtId="0" xfId="0" applyAlignment="1" applyFont="1">
      <alignment readingOrder="0"/>
    </xf>
    <xf borderId="0" fillId="0" fontId="2" numFmtId="0" xfId="0" applyAlignment="1" applyFont="1">
      <alignment readingOrder="0" shrinkToFit="0" wrapText="0"/>
    </xf>
    <xf borderId="0" fillId="0" fontId="5" numFmtId="166" xfId="0" applyAlignment="1" applyFont="1" applyNumberFormat="1">
      <alignment horizontal="center"/>
    </xf>
    <xf borderId="6" fillId="13" fontId="3" numFmtId="0" xfId="0" applyBorder="1" applyFill="1" applyFont="1"/>
    <xf borderId="6" fillId="12" fontId="3" numFmtId="0" xfId="0" applyBorder="1" applyFont="1"/>
    <xf borderId="6" fillId="12" fontId="13" numFmtId="0" xfId="0" applyAlignment="1" applyBorder="1" applyFont="1">
      <alignment readingOrder="0"/>
    </xf>
    <xf borderId="6" fillId="12" fontId="5" numFmtId="166" xfId="0" applyAlignment="1" applyBorder="1" applyFont="1" applyNumberFormat="1">
      <alignment horizontal="center"/>
    </xf>
    <xf borderId="6" fillId="12" fontId="14" numFmtId="0" xfId="0" applyBorder="1" applyFont="1"/>
    <xf borderId="6" fillId="13" fontId="3" numFmtId="0" xfId="0" applyAlignment="1" applyBorder="1" applyFont="1">
      <alignment horizontal="right"/>
    </xf>
    <xf borderId="0" fillId="0" fontId="3" numFmtId="0" xfId="0" applyAlignment="1" applyFont="1">
      <alignment horizontal="right"/>
    </xf>
    <xf borderId="0" fillId="14" fontId="3" numFmtId="0" xfId="0" applyAlignment="1" applyFill="1" applyFont="1">
      <alignment horizontal="center"/>
    </xf>
    <xf borderId="0" fillId="0" fontId="5" numFmtId="167" xfId="0" applyAlignment="1" applyFont="1" applyNumberFormat="1">
      <alignment horizontal="center"/>
    </xf>
    <xf borderId="6" fillId="15" fontId="5" numFmtId="0" xfId="0" applyAlignment="1" applyBorder="1" applyFill="1" applyFont="1">
      <alignment horizontal="left"/>
    </xf>
    <xf borderId="6" fillId="15" fontId="3" numFmtId="0" xfId="0" applyAlignment="1" applyBorder="1" applyFont="1">
      <alignment horizontal="left"/>
    </xf>
    <xf borderId="6" fillId="15" fontId="3" numFmtId="0" xfId="0" applyAlignment="1" applyBorder="1" applyFont="1">
      <alignment horizontal="center"/>
    </xf>
    <xf borderId="6" fillId="7" fontId="3" numFmtId="0" xfId="0" applyBorder="1" applyFont="1"/>
    <xf borderId="6" fillId="7" fontId="1" numFmtId="0" xfId="0" applyAlignment="1" applyBorder="1" applyFont="1">
      <alignment horizontal="center"/>
    </xf>
    <xf borderId="6" fillId="16" fontId="3" numFmtId="0" xfId="0" applyBorder="1" applyFill="1" applyFont="1"/>
    <xf borderId="6" fillId="16" fontId="15" numFmtId="0" xfId="0" applyBorder="1" applyFont="1"/>
    <xf borderId="6" fillId="16" fontId="3" numFmtId="0" xfId="0" applyAlignment="1" applyBorder="1" applyFont="1">
      <alignment horizontal="center"/>
    </xf>
    <xf borderId="6" fillId="16" fontId="5" numFmtId="0" xfId="0" applyAlignment="1" applyBorder="1" applyFont="1">
      <alignment horizontal="center"/>
    </xf>
    <xf borderId="6" fillId="16" fontId="5" numFmtId="0" xfId="0" applyAlignment="1" applyBorder="1" applyFont="1">
      <alignment horizontal="left"/>
    </xf>
    <xf borderId="6" fillId="16" fontId="3" numFmtId="0" xfId="0" applyAlignment="1" applyBorder="1" applyFont="1">
      <alignment horizontal="left"/>
    </xf>
    <xf borderId="6" fillId="16" fontId="3" numFmtId="0" xfId="0" applyAlignment="1" applyBorder="1" applyFont="1">
      <alignment horizontal="left" readingOrder="0" shrinkToFit="0" wrapText="0"/>
    </xf>
    <xf borderId="6" fillId="16" fontId="1" numFmtId="0" xfId="0" applyAlignment="1" applyBorder="1" applyFont="1">
      <alignment horizontal="center"/>
    </xf>
    <xf borderId="6" fillId="16" fontId="1" numFmtId="0" xfId="0" applyBorder="1" applyFont="1"/>
    <xf borderId="6" fillId="16" fontId="3" numFmtId="0" xfId="0" applyAlignment="1" applyBorder="1" applyFont="1">
      <alignment horizontal="right"/>
    </xf>
    <xf borderId="6" fillId="16" fontId="2" numFmtId="0" xfId="0" applyBorder="1" applyFont="1"/>
    <xf borderId="6" fillId="16" fontId="5" numFmtId="0" xfId="0" applyBorder="1" applyFont="1"/>
    <xf borderId="6" fillId="16" fontId="16" numFmtId="0" xfId="0" applyAlignment="1" applyBorder="1" applyFont="1">
      <alignment readingOrder="0"/>
    </xf>
    <xf borderId="6" fillId="12" fontId="3" numFmtId="0" xfId="0" applyAlignment="1" applyBorder="1" applyFont="1">
      <alignment horizontal="left" shrinkToFit="0" wrapText="0"/>
    </xf>
    <xf borderId="6" fillId="17" fontId="3" numFmtId="0" xfId="0" applyBorder="1" applyFill="1" applyFont="1"/>
    <xf borderId="0" fillId="0" fontId="2" numFmtId="0" xfId="0" applyAlignment="1" applyFont="1">
      <alignment horizontal="left"/>
    </xf>
    <xf borderId="6" fillId="18" fontId="3" numFmtId="0" xfId="0" applyBorder="1" applyFill="1" applyFont="1"/>
    <xf borderId="6" fillId="18" fontId="5" numFmtId="0" xfId="0" applyAlignment="1" applyBorder="1" applyFont="1">
      <alignment horizontal="left"/>
    </xf>
    <xf borderId="6" fillId="18" fontId="3" numFmtId="0" xfId="0" applyAlignment="1" applyBorder="1" applyFont="1">
      <alignment horizontal="left"/>
    </xf>
    <xf borderId="6" fillId="18" fontId="3" numFmtId="0" xfId="0" applyAlignment="1" applyBorder="1" applyFont="1">
      <alignment horizontal="center"/>
    </xf>
    <xf borderId="6" fillId="18" fontId="3" numFmtId="0" xfId="0" applyAlignment="1" applyBorder="1" applyFont="1">
      <alignment horizontal="left" readingOrder="0" shrinkToFit="0" wrapText="0"/>
    </xf>
    <xf borderId="6" fillId="18" fontId="5" numFmtId="0" xfId="0" applyAlignment="1" applyBorder="1" applyFont="1">
      <alignment horizontal="center"/>
    </xf>
    <xf borderId="6" fillId="18" fontId="1" numFmtId="0" xfId="0" applyAlignment="1" applyBorder="1" applyFont="1">
      <alignment horizontal="center"/>
    </xf>
    <xf borderId="6" fillId="18" fontId="1" numFmtId="0" xfId="0" applyBorder="1" applyFont="1"/>
    <xf borderId="6" fillId="12" fontId="17" numFmtId="0" xfId="0" applyBorder="1" applyFont="1"/>
    <xf borderId="0" fillId="0" fontId="5" numFmtId="0" xfId="0" applyAlignment="1" applyFont="1">
      <alignment horizontal="right"/>
    </xf>
    <xf borderId="6" fillId="12" fontId="18" numFmtId="0" xfId="0" applyBorder="1" applyFont="1"/>
    <xf borderId="0" fillId="0" fontId="5" numFmtId="168" xfId="0" applyAlignment="1" applyFont="1" applyNumberFormat="1">
      <alignment horizontal="center"/>
    </xf>
    <xf borderId="6" fillId="19" fontId="3" numFmtId="0" xfId="0" applyBorder="1" applyFill="1" applyFont="1"/>
    <xf borderId="6" fillId="11" fontId="3" numFmtId="0" xfId="0" applyBorder="1" applyFont="1"/>
    <xf borderId="6" fillId="11" fontId="19" numFmtId="0" xfId="0" applyBorder="1" applyFont="1"/>
    <xf borderId="6" fillId="11" fontId="5" numFmtId="0" xfId="0" applyAlignment="1" applyBorder="1" applyFont="1">
      <alignment horizontal="center"/>
    </xf>
    <xf borderId="6" fillId="11" fontId="1" numFmtId="0" xfId="0" applyBorder="1" applyFont="1"/>
    <xf borderId="6" fillId="11" fontId="3" numFmtId="0" xfId="0" applyAlignment="1" applyBorder="1" applyFont="1">
      <alignment horizontal="center"/>
    </xf>
    <xf borderId="6" fillId="11" fontId="3" numFmtId="0" xfId="0" applyAlignment="1" applyBorder="1" applyFont="1">
      <alignment horizontal="left" readingOrder="0" shrinkToFit="0" wrapText="0"/>
    </xf>
    <xf borderId="0" fillId="0" fontId="20" numFmtId="0" xfId="0" applyFont="1"/>
    <xf borderId="0" fillId="0" fontId="5" numFmtId="49" xfId="0" applyAlignment="1" applyFont="1" applyNumberFormat="1">
      <alignment horizontal="left"/>
    </xf>
    <xf borderId="0" fillId="0" fontId="5" numFmtId="49" xfId="0" applyFont="1" applyNumberFormat="1"/>
    <xf borderId="0" fillId="10" fontId="5" numFmtId="0" xfId="0" applyAlignment="1" applyFont="1">
      <alignment readingOrder="0" shrinkToFit="0" wrapText="0"/>
    </xf>
    <xf borderId="0" fillId="0" fontId="5" numFmtId="0" xfId="0" applyAlignment="1" applyFont="1">
      <alignment readingOrder="0"/>
    </xf>
    <xf borderId="0" fillId="0" fontId="21" numFmtId="0" xfId="0" applyFont="1"/>
    <xf borderId="6" fillId="11" fontId="5" numFmtId="0" xfId="0" applyBorder="1" applyFont="1"/>
    <xf borderId="0" fillId="15" fontId="5" numFmtId="0" xfId="0" applyAlignment="1" applyFont="1">
      <alignment readingOrder="0" shrinkToFit="0" wrapText="0"/>
    </xf>
    <xf borderId="0" fillId="15" fontId="5" numFmtId="0" xfId="0" applyAlignment="1" applyFont="1">
      <alignment shrinkToFit="0" wrapText="0"/>
    </xf>
    <xf borderId="8" fillId="0" fontId="1" numFmtId="0" xfId="0" applyBorder="1" applyFont="1"/>
    <xf borderId="9" fillId="0" fontId="1" numFmtId="0" xfId="0" applyBorder="1" applyFont="1"/>
    <xf borderId="10" fillId="0" fontId="1" numFmtId="0" xfId="0" applyBorder="1" applyFont="1"/>
    <xf borderId="11" fillId="0" fontId="1" numFmtId="0" xfId="0" applyBorder="1" applyFont="1"/>
    <xf borderId="12" fillId="0" fontId="1" numFmtId="0" xfId="0" applyBorder="1" applyFont="1"/>
    <xf borderId="6" fillId="6" fontId="22" numFmtId="0" xfId="0" applyAlignment="1" applyBorder="1" applyFont="1">
      <alignment horizontal="center" shrinkToFit="0" vertical="center" wrapText="1"/>
    </xf>
    <xf borderId="6" fillId="20" fontId="23" numFmtId="0" xfId="0" applyBorder="1" applyFill="1" applyFont="1"/>
    <xf borderId="6" fillId="20" fontId="2" numFmtId="0" xfId="0" applyBorder="1" applyFont="1"/>
    <xf borderId="6" fillId="20" fontId="2" numFmtId="0" xfId="0" applyAlignment="1" applyBorder="1" applyFont="1">
      <alignment horizontal="center"/>
    </xf>
    <xf borderId="0" fillId="0" fontId="1" numFmtId="0" xfId="0" applyAlignment="1" applyFont="1">
      <alignment horizontal="right"/>
    </xf>
    <xf borderId="0" fillId="0" fontId="2" numFmtId="0" xfId="0" applyAlignment="1" applyFont="1">
      <alignment horizontal="center"/>
    </xf>
    <xf borderId="0" fillId="0" fontId="22" numFmtId="0" xfId="0" applyFont="1"/>
    <xf borderId="0" fillId="0" fontId="24" numFmtId="0" xfId="0" applyFont="1"/>
    <xf borderId="0" fillId="0" fontId="25" numFmtId="0" xfId="0" applyFont="1"/>
    <xf borderId="0" fillId="0" fontId="25" numFmtId="0" xfId="0" applyAlignment="1" applyFont="1">
      <alignment horizontal="right"/>
    </xf>
    <xf borderId="0" fillId="0" fontId="26" numFmtId="0" xfId="0" applyFont="1"/>
    <xf borderId="13" fillId="0" fontId="26" numFmtId="0" xfId="0" applyBorder="1" applyFont="1"/>
    <xf borderId="0" fillId="0" fontId="1" numFmtId="0" xfId="0" applyAlignment="1" applyFont="1">
      <alignment textRotation="90"/>
    </xf>
    <xf borderId="6" fillId="2" fontId="26" numFmtId="0" xfId="0" applyAlignment="1" applyBorder="1" applyFont="1">
      <alignment horizontal="center" textRotation="90"/>
    </xf>
    <xf quotePrefix="1" borderId="0" fillId="0" fontId="1" numFmtId="0" xfId="0" applyFont="1"/>
    <xf borderId="14" fillId="0" fontId="1" numFmtId="0" xfId="0" applyBorder="1" applyFont="1"/>
    <xf borderId="6" fillId="7" fontId="26" numFmtId="0" xfId="0" applyAlignment="1" applyBorder="1" applyFont="1">
      <alignment horizontal="center" shrinkToFit="0" vertical="center" wrapText="1"/>
    </xf>
    <xf borderId="6" fillId="8" fontId="26" numFmtId="0" xfId="0" applyAlignment="1" applyBorder="1" applyFont="1">
      <alignment horizontal="center" shrinkToFit="0" vertical="center" wrapText="1"/>
    </xf>
    <xf borderId="6" fillId="9" fontId="26" numFmtId="0" xfId="0" applyAlignment="1" applyBorder="1" applyFont="1">
      <alignment horizontal="center" shrinkToFit="0" vertical="center" wrapText="1"/>
    </xf>
    <xf borderId="0" fillId="0" fontId="27" numFmtId="0" xfId="0" applyFont="1"/>
    <xf borderId="6" fillId="13" fontId="2" numFmtId="0" xfId="0" applyBorder="1" applyFont="1"/>
    <xf borderId="6" fillId="12" fontId="2" numFmtId="0" xfId="0" applyBorder="1" applyFont="1"/>
    <xf borderId="6" fillId="12" fontId="28" numFmtId="0" xfId="0" applyBorder="1" applyFont="1"/>
    <xf borderId="6" fillId="12" fontId="2" numFmtId="0" xfId="0" applyAlignment="1" applyBorder="1" applyFont="1">
      <alignment horizontal="center"/>
    </xf>
    <xf borderId="6" fillId="12" fontId="1" numFmtId="0" xfId="0" applyAlignment="1" applyBorder="1" applyFont="1">
      <alignment horizontal="center"/>
    </xf>
    <xf borderId="6" fillId="19" fontId="2" numFmtId="0" xfId="0" applyBorder="1" applyFont="1"/>
    <xf borderId="0" fillId="0" fontId="1" numFmtId="20" xfId="0" applyFont="1" applyNumberFormat="1"/>
    <xf borderId="0" fillId="0" fontId="1" numFmtId="169" xfId="0" applyFont="1" applyNumberFormat="1"/>
    <xf borderId="0" fillId="0" fontId="1" numFmtId="0" xfId="0" applyAlignment="1" applyFont="1">
      <alignment horizontal="left" shrinkToFit="0" wrapText="1"/>
    </xf>
    <xf borderId="0" fillId="0" fontId="2" numFmtId="0" xfId="0" applyAlignment="1" applyFont="1">
      <alignment horizontal="left" shrinkToFit="0" wrapText="1"/>
    </xf>
    <xf borderId="1" fillId="0" fontId="1" numFmtId="0" xfId="0" applyAlignment="1" applyBorder="1" applyFont="1">
      <alignment horizontal="left"/>
    </xf>
    <xf borderId="6" fillId="12" fontId="1" numFmtId="0" xfId="0" applyAlignment="1" applyBorder="1" applyFont="1">
      <alignment horizontal="left"/>
    </xf>
    <xf borderId="6" fillId="12" fontId="2" numFmtId="0" xfId="0" applyAlignment="1" applyBorder="1" applyFont="1">
      <alignment horizontal="left"/>
    </xf>
    <xf borderId="0" fillId="0" fontId="2" numFmtId="0" xfId="0" applyAlignment="1" applyFont="1">
      <alignment horizontal="left" vertical="center"/>
    </xf>
    <xf borderId="6" fillId="6" fontId="4" numFmtId="0" xfId="0" applyAlignment="1" applyBorder="1" applyFont="1">
      <alignment horizontal="center" shrinkToFit="0" wrapText="1"/>
    </xf>
    <xf borderId="6" fillId="21" fontId="3" numFmtId="0" xfId="0" applyAlignment="1" applyBorder="1" applyFill="1" applyFont="1">
      <alignment horizontal="right"/>
    </xf>
    <xf borderId="6" fillId="21" fontId="3" numFmtId="0" xfId="0" applyBorder="1" applyFont="1"/>
    <xf borderId="6" fillId="21" fontId="29" numFmtId="0" xfId="0" applyBorder="1" applyFont="1"/>
    <xf borderId="6" fillId="21" fontId="2" numFmtId="0" xfId="0" applyBorder="1" applyFont="1"/>
    <xf borderId="0" fillId="0" fontId="30" numFmtId="0" xfId="0" applyFont="1"/>
    <xf borderId="6" fillId="12" fontId="3" numFmtId="0" xfId="0" applyAlignment="1" applyBorder="1" applyFont="1">
      <alignment horizontal="right"/>
    </xf>
    <xf borderId="6" fillId="11" fontId="2" numFmtId="0" xfId="0" applyBorder="1" applyFont="1"/>
    <xf borderId="0" fillId="0" fontId="31" numFmtId="0" xfId="0" applyFont="1"/>
    <xf borderId="6" fillId="17" fontId="3" numFmtId="0" xfId="0" applyAlignment="1" applyBorder="1" applyFont="1">
      <alignment horizontal="right"/>
    </xf>
    <xf borderId="2" fillId="0" fontId="32" numFmtId="0" xfId="0" applyBorder="1" applyFont="1"/>
    <xf borderId="7" fillId="0" fontId="33" numFmtId="0" xfId="0" applyBorder="1" applyFont="1"/>
    <xf borderId="0" fillId="0" fontId="34" numFmtId="0" xfId="0" applyAlignment="1" applyFont="1">
      <alignment vertical="center"/>
    </xf>
    <xf borderId="6" fillId="9" fontId="35" numFmtId="0" xfId="0" applyAlignment="1" applyBorder="1" applyFont="1">
      <alignment horizontal="center" shrinkToFit="0" wrapText="1"/>
    </xf>
    <xf borderId="6" fillId="9" fontId="35" numFmtId="0" xfId="0" applyAlignment="1" applyBorder="1" applyFont="1">
      <alignment horizontal="center"/>
    </xf>
    <xf borderId="6" fillId="22" fontId="3" numFmtId="0" xfId="0" applyBorder="1" applyFill="1" applyFont="1"/>
    <xf borderId="0" fillId="0" fontId="36" numFmtId="0" xfId="0" applyFont="1"/>
    <xf borderId="6" fillId="22" fontId="5" numFmtId="0" xfId="0" applyBorder="1" applyFont="1"/>
    <xf borderId="6" fillId="15" fontId="36" numFmtId="0" xfId="0" applyBorder="1" applyFont="1"/>
    <xf borderId="6" fillId="23" fontId="2" numFmtId="0" xfId="0" applyBorder="1" applyFill="1" applyFont="1"/>
    <xf borderId="6" fillId="24" fontId="2" numFmtId="0" xfId="0" applyBorder="1" applyFill="1" applyFont="1"/>
    <xf borderId="0" fillId="0" fontId="37" numFmtId="0" xfId="0" applyFont="1"/>
    <xf borderId="6" fillId="23" fontId="37" numFmtId="0" xfId="0" applyBorder="1" applyFont="1"/>
    <xf borderId="0" fillId="0" fontId="2" numFmtId="0" xfId="0" applyAlignment="1" applyFont="1">
      <alignment vertical="center"/>
    </xf>
    <xf borderId="4" fillId="0" fontId="38" numFmtId="0" xfId="0" applyBorder="1" applyFont="1"/>
    <xf borderId="6" fillId="21" fontId="22" numFmtId="0" xfId="0" applyBorder="1" applyFont="1"/>
    <xf borderId="6" fillId="25" fontId="22" numFmtId="0" xfId="0" applyBorder="1" applyFill="1" applyFont="1"/>
    <xf borderId="6" fillId="18" fontId="22" numFmtId="0" xfId="0" applyBorder="1" applyFont="1"/>
    <xf borderId="0" fillId="0" fontId="39" numFmtId="0" xfId="0" applyAlignment="1" applyFont="1">
      <alignment vertical="center"/>
    </xf>
    <xf borderId="0" fillId="0" fontId="1" numFmtId="0" xfId="0" applyAlignment="1" applyFont="1">
      <alignment vertical="center"/>
    </xf>
    <xf borderId="0" fillId="0" fontId="26" numFmtId="0" xfId="0" applyAlignment="1" applyFont="1">
      <alignment vertical="center"/>
    </xf>
    <xf borderId="6" fillId="26" fontId="1" numFmtId="0" xfId="0" applyAlignment="1" applyBorder="1" applyFill="1" applyFont="1">
      <alignment vertical="center"/>
    </xf>
    <xf borderId="15" fillId="0" fontId="1" numFmtId="0" xfId="0" applyAlignment="1" applyBorder="1" applyFont="1">
      <alignment shrinkToFit="0" vertical="center" wrapText="1"/>
    </xf>
    <xf borderId="15" fillId="0" fontId="26" numFmtId="0" xfId="0" applyAlignment="1" applyBorder="1" applyFont="1">
      <alignment shrinkToFit="0" vertical="center" wrapText="1"/>
    </xf>
    <xf borderId="0" fillId="0" fontId="1" numFmtId="0" xfId="0" applyAlignment="1" applyFont="1">
      <alignment shrinkToFit="0" vertical="center" wrapText="1"/>
    </xf>
    <xf borderId="0" fillId="0" fontId="40" numFmtId="0" xfId="0" applyAlignment="1" applyFont="1">
      <alignment vertical="center"/>
    </xf>
    <xf borderId="0" fillId="0" fontId="1" numFmtId="0" xfId="0" applyAlignment="1" applyFont="1">
      <alignment horizontal="center" vertical="center"/>
    </xf>
    <xf borderId="0" fillId="0" fontId="41" numFmtId="169" xfId="0" applyAlignment="1" applyFont="1" applyNumberFormat="1">
      <alignment horizontal="center" vertical="center"/>
    </xf>
    <xf borderId="0" fillId="0" fontId="1" numFmtId="0" xfId="0" applyAlignment="1" applyFont="1">
      <alignment horizontal="center" shrinkToFit="0" vertical="center" wrapText="1"/>
    </xf>
    <xf borderId="13" fillId="27" fontId="42" numFmtId="0" xfId="0" applyAlignment="1" applyBorder="1" applyFill="1" applyFont="1">
      <alignment horizontal="center" shrinkToFit="0" vertical="center" wrapText="1"/>
    </xf>
    <xf borderId="13" fillId="27" fontId="43" numFmtId="0" xfId="0" applyAlignment="1" applyBorder="1" applyFont="1">
      <alignment horizontal="center" shrinkToFit="0" vertical="center" wrapText="1"/>
    </xf>
    <xf borderId="0" fillId="0" fontId="2" numFmtId="0" xfId="0" applyAlignment="1" applyFont="1">
      <alignment horizontal="center" shrinkToFit="0" vertical="center" wrapText="1"/>
    </xf>
    <xf borderId="13" fillId="28" fontId="43" numFmtId="0" xfId="0" applyAlignment="1" applyBorder="1" applyFill="1" applyFont="1">
      <alignment horizontal="center" vertical="center"/>
    </xf>
    <xf borderId="0" fillId="0" fontId="44" numFmtId="0" xfId="0" applyAlignment="1" applyFont="1">
      <alignment horizontal="center" vertical="center"/>
    </xf>
    <xf borderId="0" fillId="0" fontId="2" numFmtId="0" xfId="0" applyAlignment="1" applyFont="1">
      <alignment horizontal="center" vertical="center"/>
    </xf>
    <xf borderId="16" fillId="28" fontId="43" numFmtId="0" xfId="0" applyAlignment="1" applyBorder="1" applyFont="1">
      <alignment horizontal="center" vertical="center"/>
    </xf>
    <xf borderId="17" fillId="28" fontId="45" numFmtId="0" xfId="0" applyAlignment="1" applyBorder="1" applyFont="1">
      <alignment horizontal="center" vertical="center"/>
    </xf>
    <xf borderId="17" fillId="28" fontId="46" numFmtId="0" xfId="0" applyAlignment="1" applyBorder="1" applyFont="1">
      <alignment horizontal="center" vertical="center"/>
    </xf>
  </cellXfs>
  <cellStyles count="1">
    <cellStyle xfId="0" name="Normal" builtinId="0"/>
  </cellStyles>
  <dxfs count="9">
    <dxf>
      <font/>
      <fill>
        <patternFill patternType="solid">
          <fgColor rgb="FFF28E85"/>
          <bgColor rgb="FFF28E85"/>
        </patternFill>
      </fill>
      <border/>
    </dxf>
    <dxf>
      <font/>
      <fill>
        <patternFill patternType="solid">
          <fgColor rgb="FFFFE599"/>
          <bgColor rgb="FFFFE599"/>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6AA84F"/>
          <bgColor rgb="FF6AA84F"/>
        </patternFill>
      </fill>
      <border/>
    </dxf>
    <dxf>
      <font/>
      <fill>
        <patternFill patternType="solid">
          <fgColor rgb="FFEA9999"/>
          <bgColor rgb="FFEA9999"/>
        </patternFill>
      </fill>
      <border/>
    </dxf>
    <dxf>
      <font/>
      <fill>
        <patternFill patternType="solid">
          <fgColor theme="7"/>
          <bgColor theme="7"/>
        </patternFill>
      </fill>
      <border/>
    </dxf>
    <dxf>
      <font>
        <color rgb="FF9C0006"/>
      </font>
      <fill>
        <patternFill patternType="solid">
          <fgColor rgb="FFFFC7CE"/>
          <bgColor rgb="FFFFC7CE"/>
        </patternFill>
      </fill>
      <border/>
    </dxf>
    <dxf>
      <font>
        <color rgb="FF006100"/>
      </font>
      <fill>
        <patternFill patternType="solid">
          <fgColor rgb="FFC6EFCE"/>
          <bgColor rgb="FFC6EFCE"/>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worksheet" Target="worksheets/sheet17.xml"/><Relationship Id="rId22" Type="http://schemas.openxmlformats.org/officeDocument/2006/relationships/pivotCacheDefinition" Target="pivotCache/pivotCacheDefinition2.xml"/><Relationship Id="rId21" Type="http://schemas.openxmlformats.org/officeDocument/2006/relationships/pivotCacheDefinition" Target="pivotCache/pivotCacheDefinition1.xml"/><Relationship Id="rId24" Type="http://schemas.openxmlformats.org/officeDocument/2006/relationships/pivotCacheDefinition" Target="pivotCache/pivotCacheDefinition4.xml"/><Relationship Id="rId23" Type="http://schemas.openxmlformats.org/officeDocument/2006/relationships/pivotCacheDefinition" Target="pivotCache/pivotCacheDefinition3.xml"/><Relationship Id="rId26" Type="http://schemas.openxmlformats.org/officeDocument/2006/relationships/pivotCacheDefinition" Target="pivotCache/pivotCacheDefinition6.xml"/><Relationship Id="rId25" Type="http://schemas.openxmlformats.org/officeDocument/2006/relationships/pivotCacheDefinition" Target="pivotCache/pivotCacheDefinition5.xml"/><Relationship Id="rId27" Type="http://customschemas.google.com/relationships/workbookmetadata" Target="metadata"/><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Number of studies by year</a:t>
            </a:r>
          </a:p>
        </c:rich>
      </c:tx>
      <c:overlay val="0"/>
    </c:title>
    <c:plotArea>
      <c:layout/>
      <c:barChart>
        <c:barDir val="col"/>
        <c:ser>
          <c:idx val="0"/>
          <c:order val="0"/>
          <c:spPr>
            <a:solidFill>
              <a:srgbClr val="4285F4"/>
            </a:solidFill>
            <a:ln cmpd="sng">
              <a:solidFill>
                <a:srgbClr val="000000"/>
              </a:solidFill>
            </a:ln>
          </c:spPr>
          <c:cat>
            <c:strRef>
              <c:f>Sheet1!$B$4:$N$4</c:f>
            </c:strRef>
          </c:cat>
          <c:val>
            <c:numRef>
              <c:f>Sheet1!$B$5:$N$5</c:f>
              <c:numCache/>
            </c:numRef>
          </c:val>
        </c:ser>
        <c:axId val="1334757633"/>
        <c:axId val="791207423"/>
      </c:barChart>
      <c:catAx>
        <c:axId val="133475763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791207423"/>
      </c:catAx>
      <c:valAx>
        <c:axId val="79120742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334757633"/>
      </c:valAx>
    </c:plotArea>
    <c:plotVisOnly val="1"/>
  </c:chart>
</c:chartSpace>
</file>

<file path=xl/drawings/_rels/drawing17.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 Id="rId3"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114300</xdr:colOff>
      <xdr:row>15</xdr:row>
      <xdr:rowOff>-114300</xdr:rowOff>
    </xdr:from>
    <xdr:ext cx="8858250" cy="2200275"/>
    <xdr:pic>
      <xdr:nvPicPr>
        <xdr:cNvPr id="0" name="image2.png" title="Immagine"/>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114300</xdr:colOff>
      <xdr:row>27</xdr:row>
      <xdr:rowOff>9525</xdr:rowOff>
    </xdr:from>
    <xdr:ext cx="8858250" cy="2686050"/>
    <xdr:pic>
      <xdr:nvPicPr>
        <xdr:cNvPr id="0" name="image1.png" title="Immagine"/>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85725</xdr:colOff>
      <xdr:row>41</xdr:row>
      <xdr:rowOff>142875</xdr:rowOff>
    </xdr:from>
    <xdr:ext cx="8743950" cy="3152775"/>
    <xdr:pic>
      <xdr:nvPicPr>
        <xdr:cNvPr id="0" name="image3.png" title="Immagin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266700</xdr:colOff>
      <xdr:row>8</xdr:row>
      <xdr:rowOff>133350</xdr:rowOff>
    </xdr:from>
    <xdr:ext cx="4391025" cy="2628900"/>
    <xdr:graphicFrame>
      <xdr:nvGraphicFramePr>
        <xdr:cNvPr id="2049212935"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4.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5.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6.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BE452" sheet="ALL"/>
  </cacheSource>
  <cacheFields>
    <cacheField name="n_Paper" numFmtId="0">
      <sharedItems containsSemiMixedTypes="0" containsString="0"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sharedItems>
    </cacheField>
    <cacheField name="PaperID" numFmtId="0">
      <sharedItems>
        <s v="2013Kru001"/>
        <s v="2013Gac002"/>
        <s v="2016Kim003"/>
        <s v="2014Gne004"/>
        <s v="2016Car005"/>
        <s v="2012Bur006"/>
        <s v="2020Kru007"/>
        <s v="2020Exl008"/>
        <s v="2016Ban009"/>
        <s v="2019Coh010"/>
        <s v="2016Gan011"/>
        <s v="2016Ban012"/>
        <s v="2017Gac013"/>
        <s v="2017DAd014"/>
        <s v="2015Erk015"/>
        <s v="2018Bar016"/>
        <s v="2017Ves017"/>
        <s v="2015Das018"/>
        <s v="2018Bau019"/>
        <s v="2016Cha020"/>
        <s v="2014Nik021"/>
        <s v="2017Abb022"/>
        <s v="2016DAd023"/>
        <s v="2018Kap024"/>
        <s v="2018Fel025"/>
        <s v="2019Cha026"/>
        <s v="2019Gar027"/>
        <s v="2017Tho028"/>
        <s v="2015Kra029"/>
        <s v="2017Bar030"/>
        <s v="2020Bic031"/>
        <s v="2019Bol032"/>
        <s v="2019Att033"/>
        <s v="2015Ves034"/>
        <s v="2018Exl035"/>
        <s v="2019Har036"/>
        <s v="2017Del037"/>
        <s v="2018Kim038"/>
        <s v="2016Kim039"/>
        <s v="2019Fai040"/>
        <s v="2018Goe041"/>
        <s v="2012Ber042"/>
        <s v="2018Bar044"/>
        <s v="2019Haj045"/>
        <s v="2019Gro046"/>
        <s v="2019Lof047"/>
        <s v="2020Koe048"/>
        <s v="2017Ves049"/>
        <s v="2021Pan050"/>
        <s v="2014Cha051"/>
        <s v="2020Kol052"/>
        <s v="2015Den053"/>
        <s v="2015Ahn054"/>
        <s v="2019Kai055"/>
        <s v="2019Lan056"/>
        <s v="2019Kob057"/>
        <s v="2019Sch058"/>
        <s v="2020Pic059"/>
        <s v="2019Tjo060"/>
        <s v="2018Her061"/>
        <s v="2018Alt062"/>
        <s v="2020Dim063"/>
        <s v="2018Bee064"/>
        <s v="2018Sas065"/>
        <s v="2019Kur066"/>
        <s v="2020Fal067"/>
        <s v="2019Hoe068"/>
        <s v="2020Eng069"/>
        <s v="2015Kry070"/>
        <s v="2019Stü071"/>
        <s v="2020Dim072"/>
        <s v="2017Fro073"/>
        <s v="2016Ban074"/>
        <s v="2019Kas075"/>
        <s v="2020Bab076"/>
        <s v="2019Nik077"/>
        <s v="2018Zha078"/>
        <s v="2019Gal079"/>
        <s v="2020Czu080"/>
        <s v="2019Ban081"/>
        <s v="2019Dro082"/>
        <s v="2020Sch083"/>
        <s v="2020Kry084"/>
        <s v="2017Fri085"/>
        <s v="2021Cof086"/>
        <s v="2018Sas087"/>
        <s v="2020Bar088"/>
        <s v="2020And089"/>
        <s v="2020Lan090"/>
        <s v="2019Cas091"/>
        <s v="2017Rob092"/>
        <s v="2020Rom093"/>
        <s v="2020Has094"/>
        <s v="2019Sch095"/>
        <s v="2020Mur096"/>
        <s v="2020Ban097"/>
        <s v="2020Fos098"/>
        <s v="2018Fab099"/>
        <s v="2019Rös100"/>
        <s v="2020Hof101"/>
        <s v="2020Zie102"/>
        <s v="2019Bol103"/>
        <s v="2018Kot104"/>
        <s v="2019Kli105"/>
        <s v="2020Hub106"/>
        <s v="2020Kul107"/>
        <s v="2019Dar108"/>
        <s v="2020Cas109"/>
        <s v="2020Bec110"/>
        <s v="2018Sch111"/>
        <s v="2019Pet112"/>
        <s v="2019Hau113"/>
        <s v="2020Ser114"/>
        <s v="2020Bas115"/>
        <s v="2017Sen116"/>
        <s v="2019Fro117"/>
        <s v="2020Arr118"/>
        <s v="2021Jew120"/>
        <s v="2021Che121"/>
        <s v="2021Ban122"/>
        <s v="2021Bus123"/>
        <s v="2021Jew124"/>
        <s v="2021Ser125"/>
        <s v="2021Apf126"/>
        <s v="2021Kon127"/>
        <s v="2021Kön127"/>
        <s v="2009Bic128"/>
        <s v="2020Buc129"/>
        <s v="2020Cat130"/>
        <s v="2010Xia131"/>
        <s v="2015Fai132"/>
        <s v="2017Köb133"/>
        <s v="2015Zha134"/>
        <s v="2014Ber135"/>
        <s v="2014Mat136"/>
        <s v="2017Xia137"/>
        <s v="2020DAd138"/>
        <s v="2017DeA139"/>
        <s v="2020Beh140"/>
        <s v="2012Kva141"/>
        <s v="2020Che142"/>
        <s v="2015Mom143"/>
        <s v="2019Kra144"/>
        <s v="2020Dim145"/>
        <s v="2020Bic146"/>
        <s v="2019Far147"/>
        <s v="2011Eng148"/>
        <s v="2017Dew149"/>
        <s v="2015Mil150"/>
        <s v="2020Die151"/>
        <s v="2017May152"/>
        <s v="2013Cha153"/>
        <s v="2019Bic154"/>
        <s v="2018Rei155"/>
        <s v="2018Gri156"/>
        <s v="2018Abb157"/>
        <s v="2021Bar158"/>
        <s v="2021Kol159"/>
        <s v="2021Cha160"/>
        <s v="2021Col161"/>
        <s v="2021Eck162"/>
        <s v="2021Gue163"/>
      </sharedItems>
    </cacheField>
    <cacheField name="Title" numFmtId="0">
      <sharedItems>
        <s v="Identifying Social Norms Using Coordination Games: Why Does Dictator Game Sharing Vary?"/>
        <s v="Peer Effects in Pro-Social Behavior: Social Norms or Social Preferences?"/>
        <s v="Norms Make Preferences Social"/>
        <s v="Conscience Accounting: Emotion Dynamics and Social Behavior"/>
        <s v="Motivating Agents: How Much Does the Mission Matter?"/>
        <s v="A Multimethod Approach to Identifying Norms and Normative Expectations Within a Corporate Hierarchy: Evidence from the Financial Services Industry"/>
        <s v="A Meeting of the Minds: Informal Agreements and Social Norms"/>
        <s v="Knowing When to Ask: The Cost of Leaning In"/>
        <s v="On the Interpretation of Bribery in a Laboratory Corruption Game: Moral Frames and Social Norms"/>
        <s v="Civic honesty around the globe"/>
        <s v="Social identity and governance: The behavioral response to female leaders"/>
        <s v="Corruption, norm violation and decay in social capital"/>
        <s v="The importance of peers for compliance with norms of fair sharing"/>
        <s v="Do leaders affect ethical conduct?"/>
        <s v="Identifying social norms using coordination games: Spectators vs. stakeholders"/>
        <s v="On the social inappropriateness of discrimination"/>
        <s v="Global Social Norms and Environmental Behavior"/>
        <s v="Only Mine or All Ours: Do Stronger Entitlements Affect Altruistic Choices in the Household"/>
        <s v="Social contagion of ethnic hostility"/>
        <s v="Engineering Information Disclosure: Norm Shaping Designs"/>
        <s v="Hierarchy, coercion, and exploitation: An experimental analysis"/>
        <s v="Peer punishment promotes enforcement of bad social norms"/>
        <s v="Norm elicitation in within-subject designs: Testing for order effects"/>
        <s v="Uncertainty about the impact of social decisions increases prosocial behavior"/>
        <s v="Higher education for sustainability: can education affect moral perceptions?"/>
        <s v="Rhetoric matters: A social norms explanation for the anomaly of framing"/>
        <s v="Loss aversion and lying behavior"/>
        <s v="Small-world conservatives and rigid liberals: Attitudes towards sharing in self-proclaimed left and right"/>
        <s v="“Piracy is not theft!” Is it just students who think so?"/>
        <s v="The Limits to Moral Erosion in Markets: Social Norms and the Replacement Excuse"/>
        <s v="Social Proximity and the Erosion of Norm Compliance"/>
        <s v="When a Nudge Backfires: Using Observation with Social and Economic Incentives to Promote Pro-Social Behavior"/>
        <s v="Embezzlement and guilt aversion"/>
        <s v="Elicitation of normative and fairness judgments: Do incentives matter?"/>
        <s v="EQUITY CONCERNS ARE NARROWLY FRAMED"/>
        <s v="Why is online piracy ethically different from theft? A vignette experiment."/>
        <s v="Reacting to Unfairness: Group Identity and Dishonest Behavior"/>
        <s v="A portable method of eliciting respect for social norms"/>
        <s v="Norms , Frames and Prosocial Behavior in Games"/>
        <s v="Thou shalt not steal: Taking aversion with legal property claims"/>
        <s v="From Social Information to Social Norms: Evidence from Two Experiments on Donation Behaviour"/>
        <s v="Fairness and Coordination: The Role of Fairness Principles in Coordination Failure and Success"/>
        <s v="Motives and comprehension in a public goods game with induced emotions"/>
        <s v="Individualism, Collectivism, and Trade "/>
        <s v="Government Transfers, Work and Wellbeing: Evidence from the Russian Old-Age Pension"/>
        <s v="Effectiveness and equity of Payments for Ecosystem Services: Real-effort experiments with Vietnamese land users"/>
        <s v="Fair Enough? Minimum Wage Effects on Fair Wages"/>
        <s v="Risk and Cooperation: Experimental Evidence from Stochastic Public Good Games"/>
        <s v="The Role of Meta-Context in Moral Decisions"/>
        <s v="Social norms and identity driven choice"/>
        <s v="Promoting voter registration: the effects of low-cost interventions on behaviour and norms"/>
        <s v="On the malleability of fairness ideals: Order effects in partial and impartial allocation tasks"/>
        <s v="INVESTIGATION ON CONSTRUCTION WORKERS’ SOCIAL NORMS AND MANAGERS’ DESIRED NORMS REGARDING ABSENCE: PRELIMINARY RESULTS FROM A NORM ELICITATION STUDY"/>
        <s v="Motivated motive selection in the lying-dictator game"/>
        <s v="Law and Norms: Empirical Evidence"/>
        <s v="Social norms of corruption in the field: social nudges on posters can help to reduce bribery"/>
        <s v="Contagious corruption: cross-country comparisons"/>
        <s v="Identity and the Self-Reinforcing Effects of Norm Compliance"/>
        <s v="More or less money? An experimental study on receiving money"/>
        <s v="Social norms and preferences for generosity are domain dependent"/>
        <s v="Giving to versus taking from in-and out-group members"/>
        <s v="Nudging Enforcers: How Norm Perceptions and Motives for Lying Shape Sanctions"/>
        <s v="Increased Transparency in Procurement: The Role of Peer Effects"/>
        <s v="Cooperation of Pairs"/>
        <s v="Communication is more than information sharing: The role of status-relevant knowledge"/>
        <s v="The coordinating power of social norms"/>
        <s v="Normative perception of power abuse"/>
        <s v="Tax Morale and Fairness in Conflict An Experiment"/>
        <s v="Anonymity, Social Norms, and Online Harassment"/>
        <s v="The Benefit of the Doubt: Willful Ignorance and Altruistic Punishment"/>
        <s v="Hate Trumps love: The impact of political polarization on social preferences"/>
        <s v="Are victims truly worse off in the presence of bystanders? Revisiting the bystander effect"/>
        <s v="Social Norms Regarding Bribing in India: An Experimental Analysis"/>
        <s v="Self-serving biases in social norm compliance"/>
        <s v="Beauty Premiums Among Academics"/>
        <s v="Managerial bonuses and subordinate mistreatment"/>
        <s v="Social Norms and Competitiveness: My Willingness to Compete Depends on Who I am (supposed to be)"/>
        <s v="Fraud Deterrence Institutions Reduce Intrinsic Honesty"/>
        <s v="Flexible Microcredit: Effects on Loan Repayment and Social Pressure"/>
        <s v="Politicians and their promises in an uncertain world: Evidence from a lab-in-the-field experiment in India"/>
        <s v="The Bonus-Income Donation Norm"/>
        <s v="Norms in the lab: Inexperienced versus experienced participants"/>
        <s v="WHY DOES ANONYMITY MAKE US MISBEHAVE: DIFFERENT NORMS OR LESS COMPLIANCE?"/>
        <s v="Factors Influencing the Perceived Websites’ Privacy Trustworthiness and Users’ Purchase Intentions: Online Survey"/>
        <s v="The Role of Beliefs in Driving Gender Discrimination"/>
        <s v="The Dynamics of Altruistic Behavior"/>
        <s v="Financial decision-making, gender and social norms in Zambia: Preliminary report on the quantitative data generation, analysis and results"/>
        <s v="Prosocial and moral behavior under decision reveal in a public environment"/>
        <s v="(Dis)honest Politicians and the Value of Transparency for Campaign Promises"/>
        <s v="Menstrual Health Management and Social Norms: Experimental Evidence from Bangladesh"/>
        <s v="Does Foreign Aid Harm Local Institutions? External Subsidies, Giving Behavior, and Social Norms in a Lab Experiment"/>
        <s v="Understanding Cross-Cultural Differences in Peer Reporting Practices: Evidence from Tax Evasion Games in Moldova and France"/>
        <s v="Cultural norms and corporate fraud: Evidence from the Volkswagen scandal"/>
        <s v="Complementary Consumer Responsibility — The Limits to Immoral Delegation in Markets"/>
        <s v="Confirmatory factor analysis comparing incentivized experiments with self-report methods to elicit adolescent smoking and vaping social norms"/>
        <s v="Moral reputation and political selection in a decentralized democracy"/>
        <s v="Norm Compliance in an Uncertain World"/>
        <s v="Sacred Land for Sale: Taboo Trade-offs and the Effects of Land-Rights Reform on Prosocial Behavior"/>
        <s v="Do norms make preferences social? Supporting evidence from the field"/>
        <s v="The ethics of student participation in economic experiments: Arguments and evidence"/>
        <s v="Morals in multi-unit markets"/>
        <s v="Twice Losers: How the shadow of cheating affects tax behaviors and norms"/>
        <s v="Consistency of pro-social preferences - The case of compliance with social norms"/>
        <s v="Suspicious success – Cheating, inequality acceptance, and political preferences"/>
        <s v="Bad bankers no more? Truth-telling and (dis)honesty in the finance industry"/>
        <s v="Method Matters Underreporting of Intimate Partner Violence in Nigeria and Rwanda"/>
        <s v="The Virtuous Cycle of Property"/>
        <s v="Perceived Social Norm and Behavior Quickly Adjusted to Legal Changes During the COVID-19 Pandemic"/>
        <s v="Intrinsic Adherence to Law: Physical versus Intellectual Property"/>
        <s v="Essays on social norms and economic behavior"/>
        <s v="Negative side effects of affirmative action: How quotas lead to distortions in performance evaluation"/>
        <s v="Optimal Rule Design and an Emerging Moral Wiggle Room"/>
        <s v="The (In)Elasticity of Moral Ignorance"/>
        <s v="Personal norms — and not only social norms — shape economic behavior"/>
        <s v="The Effect of Social Norms Estimation on Non-Strategic Giving: Controlling for the Role of Numeric Anchoring and Extra Monetary Prospects"/>
        <s v="One Size Doesn’t Fit All:Plurality of Social Norms andSaving Behavior in Kenya"/>
        <s v="Improving compliance with COVID-19 guidance: a workplace field experiment"/>
        <s v="“The good news about bad news”: Information about past organizational failure and its impact on worker productivity"/>
        <s v="When a Nudge Is (Not) Enough: Experiments on Social Information and Incentives"/>
        <s v="Heterogeneity in Farmers’ Social Preferences and the Design of Green Payment Schemes"/>
        <s v="Gender differences in willingness to compete: The role of public observability"/>
        <s v="Unethical employee behavior against coworkers following&#10;unkind management treatment: An experimental analysis"/>
        <s v="Licence to lie and the social (In)appropriateness of lying"/>
        <s v="Social norms and elections: How elected rules can&#10;make behavior (in)appropriate"/>
        <s v="On the Robustness of Social Norm Elicitation"/>
        <s v="Do the Right Thing: But Only if Others Do So"/>
        <s v="Promoting Social Norms via Microeconomics Teaching"/>
        <s v="Multilevel Public Goods Game: an Online Experiment"/>
        <s v="When equality trumps reciprocity"/>
        <s v="The social contract in the laboratory. An experimental analysis of self-enforcing impartial agreements"/>
        <s v="A Social Psychological View on the Social Norms of Corruption"/>
        <s v="Changing a ‘culture’ of corruption: Evidence from an economic experiment in Italy"/>
        <s v="Fairness and Coordination:The Role of Fairness Principles in Coordination Failure and Success"/>
        <s v="More than outcomes: The role of self-image in other-regarding behavior"/>
        <s v="Justification and conformity"/>
        <s v="Social norms with private values: Theory and experiments"/>
        <s v="Sources of deviant behavior: Contrasting alternative explanations in the laboratory"/>
        <s v="Shifting normative beliefs: On why groups behave more antisocially than individuals"/>
        <s v="The Influence of Social Norms and Personal Values on Charitable Giving Behavior"/>
        <s v="The source of punishment matters: Third-party punishment restrains observers from selfish behaviors better than does second-party punishment by shaping norm perceptions"/>
        <s v="Investigating the Peer Effect of Corruption"/>
        <s v="Rare and Costly Prosocial Behaviors Are Perceived as Heroic"/>
        <s v="Deviant or Wrong? The Effects of Norm Information on the Efficacy of Punishment"/>
        <s v="It's Not a Lie If You Believe the Norm Does Not Apply: Conditional Norm-Following with Strategic Beliefs"/>
        <s v="Designing more effective norm interventions: the role of valence"/>
        <s v="The Coevolution of Behavior and Normative Expectations: Customary Law in the Lab"/>
        <s v="Social decision making as a cognitive behaviorist views it"/>
        <s v="The Relevance of Relative Position in Ultimatum Games"/>
        <s v="The Creation of Social Norms under Weak Institutions"/>
        <s v="Gender and Economic Norms"/>
        <s v="Third-party sanctioning and compensation behavior: Findings from the ultimatum game"/>
        <s v="Nudging with care: The risks and benefits of social information"/>
        <s v="Drivers of trust and trustworthiness"/>
        <s v="Show What You Risk - Norms for Risk Taking"/>
        <s v="The Effect of Social Norms on Bribe Offers"/>
        <s v="Does Market Interaction Erode Moral Values?"/>
        <s v="The influence of empirical and normative expectations on cooperation"/>
        <s v="Smartphone bans and workplace performance"/>
        <s v="Norm Shifts Under the Strategy Method"/>
        <s v="Norm and Behavior Change Among College Aged Republicans and Democrats in Response to COVID-19"/>
        <s v="Do bystanders react to bribery?"/>
      </sharedItems>
    </cacheField>
    <cacheField name="Authors" numFmtId="0">
      <sharedItems>
        <s v="Erin Krupka;Roberto Weber"/>
        <s v="Simon Gachter;Daniele Nosenzo;Martin Sefton"/>
        <s v="Erik Kimbrough;Alexander Vostroknutov"/>
        <s v="Uri Gneezy;Alex Imas;Kristóf Madarász"/>
        <s v="Jeffrey Carpenter;Erik Gong"/>
        <s v="Stephen Burks;Erin Krupka"/>
        <s v="Erin Krupka;Sthephen Leider;Ming Jiang"/>
        <s v="Christine L. Exley;Muriel Niederle;Lise Vesterlund"/>
        <s v="Ritwik Banerjee"/>
        <s v="Alain Cohn;Michel André Maréchal;David Tannenbaum;Christian Lukas Zünd"/>
        <s v="Lata Gangadharan;Tarun Jain;Pushkar Maitra;Joseph Vecci"/>
        <s v="Simon Gachter;Leonie Gerhards;Daniele Nosenzo"/>
        <s v="Giovanna D'Adda;Donja Darai;Nicola Pavanini;Roberto Weber"/>
        <s v="Hande Erkut;Daniele Nosenzo;Martin Sefton"/>
        <s v="Abigail Barr;Tom Lane;Daniele Nosenzo"/>
        <s v="Stepan Vesely;Christian Klöckner"/>
        <s v="Utteeyo Dasgupta;Subha Mani"/>
        <s v="Michal Bauer;Jana Cahlíková;Julie Chytilová;Tomáš Želinský"/>
        <s v="Daphne Chang;Erin Krupka;Eytan Adar;Alessandro Acquisti"/>
        <s v="Nikos Nikiforakis;Jörg Oechssler;Anwar Shah"/>
        <s v="Klaus Abbink;Lata Gangadharan;Toby Handfield;John Thrasher"/>
        <s v="Giovanna D'Adda;Michalis Drouvelis;Daniele Nosenzo"/>
        <s v="Andreas Kappes;Anne-Marie Nussberger;Nadira Faber;Guy Kahane;Julian Savulescu;Molly Crockett"/>
        <s v="Simon Felgendreher;Åsa Löfgren"/>
        <s v="Daphne Chang;Roy Chen;Erin Krupka"/>
        <s v="Ellen Garbarino;Robert Slonim;Marie Claire Villeval"/>
        <s v="Kay J. Thomsson;Alexander Vostroknutov"/>
        <s v="Michał Krawczyk;Joanna Tyrowicz;Anna Kukla-Gryz;Wojciech Hardy"/>
        <s v="Björn Bartling;Yagiz Özdemir"/>
        <s v="Cristina Bicchieri;Eugen Dimant;Simon Gachter;Daniele Nosenzo"/>
        <s v="Gary Bolton;Eugen Dimant;Ulrich Schmidt"/>
        <s v="Giuseppe Attanasi;Claire Rimbaud;Marie Claire Villeval"/>
        <s v="Stepan Vesely"/>
        <s v="Christine L. Exley;Judd Kessler"/>
        <s v="Wojciech Hardy;Michał Krawczyk;Joanna Tyrowicz"/>
        <s v="Nives Della Valle;Matteo Ploner"/>
        <s v="Erik Kimbrough;Joshua Miller;Alexander Vostroknutov"/>
        <s v="Marco Faillo;Matteo Rizzolli;Stephan Tontrup"/>
        <s v="Timo Goeschl;Sara Elisa Kettner;Johannes Lohse;Christiane Schwieren"/>
        <s v="Mark Bernard;Ernesto Reuben;Arno Riedl"/>
        <s v="Simon Bartke;Steven J. Bosworth;Dennis J. Snower;Gabriele Chierchia"/>
        <s v="Aidin Hajikhameneh;Erik Kimbrough"/>
        <s v="Louise Grogan;Fraser Summerfield"/>
        <s v="Lasse Loft;Stefan Gehrig;Dung Ngoc Le;Jens Rommel"/>
        <s v="Johannes König;Levent Neyse;Carsten Schröder"/>
        <s v="Stepan Vesely;Erik Wengström"/>
        <s v="Folco Panizza;Alexander Vostroknutov;Giorgio Coricelli"/>
        <s v="Felix Kolle;Tom Lane;Daniele Nosenzo;Chris Starmer"/>
        <s v="Kathrin Dengler-Roscher;Natalia Montinari;Marian Panganiban;Matteo Ploner;Benedikt Werner"/>
        <s v="Seungjun Ahn;Byungjoo Choi;SangHyun Lee"/>
        <s v="Kai Barron;Robert Stüber;Roel van Veldhuizen"/>
        <s v="Tom Lane;Daniele Nosenzo"/>
        <s v="Nils Köbis;Marleen Troost;Cyril Brandt;Ivan Soraperra"/>
        <s v="Arthur Schram;Jin Di Zheng;Tatyana Zhuravleva"/>
        <s v="Mark Pickup;Erik Kimbrough;Eline de Rooij"/>
        <s v="Sigve Tjøtta"/>
        <s v="Hande Erkut"/>
        <s v="Marius Alt;Carlo Gallier;Achim Schluter;Katherine Nelson;Eva Anggraini"/>
        <s v="Eugen Dimant;Tobias Gesche"/>
        <s v="Ruth Beer;Ignacio Andres Rios;Daniela Saban"/>
        <s v="Markus Sass;Florian Timme;Joachim Weimann"/>
        <s v="Michael Kurschilgen;Isabel Marcin"/>
        <s v="Francesco Fallucchi;Daniele Nosenzo"/>
        <s v="Leonard Hoeft;Wladislaw Mill;Alexander Vostroknutov"/>
        <s v="Christoph Engel;Luigi Mittone;Azzurra Morreale"/>
        <s v="Eryk Krysowski;James Tremewan"/>
        <s v="Robert Stüber"/>
        <s v="Eugen Dimant"/>
        <s v="Hanna Fromell;Daniele Nosenzo;Trudy Owens;Fabio Tufano"/>
        <s v="Ritwik Banerjee;Tushi Baul;Tanya Rosenblat"/>
        <s v="Bachir Kassas;Marco Palma"/>
        <s v="J. Jobu Babin;Andrew Hussey;Alex Nikolsko-Rzhevskyy;David A. Taylor"/>
        <s v="Peilu Zhang;Yinjunjie Zhang;Marco Palma"/>
        <s v="Fabio Galeotti;Valentina Maggian;Marie Claire Villeval"/>
        <s v="Kristina Czura;Anett John;Lisa Spantig"/>
        <s v="Prasenjit Banerjee;Vegard Iversen;Sandip Mitra;Antonio Nicolò;Kunal Sen"/>
        <s v="Michalis Drouvelis;Adam Isen;Benjamin M. Marx"/>
        <s v="Robert Schmidt;Christiane Schwieren;Alec N. Sproten"/>
        <s v="Alisa Frik;Luigi Mittone"/>
        <s v="Katherine B. Coffman;Christine L. Exley;Muriel Niederle"/>
        <s v="Abigail Barr;Marleen Dekker;Floyd Mwansa;Tia Linda Zuze"/>
        <s v="Per A. Andersson;Arvid Erlandsson;Daniel Vastfjall;Gustav Tinghog"/>
        <s v="Matthias Lang;Simeon Schudy"/>
        <s v="Silvia Fernandez Castro"/>
        <s v="Blaine Robbins;Aaron Kamm;Daniel Karell;Simon Siegenthaler"/>
        <s v="Rustam Romaniuc;Dimitri Dubois;Eugen Dimant;Adrian Lupusor;Valerio Prohnitchi"/>
        <s v="Iftekhar Hasan;Felix Noth;Lena Tonzer"/>
        <s v="Mario Scharfbillig"/>
        <s v="Jennifer M. Murray;Erik Kimbrough;Erin Krupka;Abhijit Ramalingam;Rajnish Kumar;Joanna McHugh Power;Sharon Sanchez-Franco;Olga L. Sarmiento;Frank Kee;Ruth F. Hunter"/>
        <s v="Toke Fosgaard;Lars Garn Hansen;Erik Wengström"/>
        <s v="Marco Fabbri"/>
        <s v="Christoph Rossler;Hannes Rusch;Tim Friehe"/>
        <s v="Robert Hoffmann;Janneke Blijlevens;Swee-Hoon Chuah;Ananta Neelim;Joanne Peryman;Ahmed Skali"/>
        <s v="Andreas Ziegler;Giorgia Romagnoli;Theo Offerman"/>
        <s v="Michela Boldrini"/>
        <s v="Vasileios Kotsidis"/>
        <s v="Felix Klimm"/>
        <s v="Christoph Huber;Jürgen Huber"/>
        <s v="Claire Cullen"/>
        <s v="Giuseppe Dari-Mattiacci;Marco Fabbri"/>
        <s v="Fortuna Casoria;Fabio Galeotti;Marie Claire Villeval"/>
        <s v="Stefan Bechtold;Gabriel Gertsch;Martin Schonger"/>
        <s v="Ivo Schurtenberger"/>
        <s v="Lea Petters;Marina Schröder"/>
        <s v="Benjamin Hausinger"/>
        <s v="Marta Serra-Garcia;Nora Szech"/>
        <s v="Zvonimir Bašić;Eugenio Verrina"/>
        <s v="Maximiliano Senci;Brenda Elizabeth Ryan;Natalia Gregorietti;Esteban Freidin"/>
        <s v="Danae Arroyos-Calvera;Michalis Drouvelis;Johannes Lohse;Rebecca McDonald"/>
        <s v="Sabrina Jeworrek;Vanessa Mertins;Michael Vlassopoulos"/>
        <s v="Jingnan Chena;Miguel Fonseca;Shaun Grimshaw"/>
        <s v="Prasenjit Banerjee;Rupayan Pal;Ada Wossink;James Asher "/>
        <s v="Thomas Busera;Eva Ranehill;Roel van Veldhuizen"/>
        <s v="Sabrina Jeworrek;Joschka Waibel"/>
        <s v="Nina Serdarevic"/>
        <s v="Arno Apffelstaedt;Jana Freundt;Christoph Oslislo"/>
        <s v="Christian König-Kersting"/>
        <s v="Cristina Bicchieri;Erte Xiao"/>
        <s v="Kamilla Haworth Buchter"/>
        <s v="Marco Catola;Simone D’Alessandro;Pietro Guarnieri;Veronica Pizziol"/>
        <s v="Erte Xiao;Cristina Bicchieri"/>
        <s v="Marco Faillo;Stefania Ottone;Lorenzo Sacconi "/>
        <s v="Nils Köbis;Daniel Iragorri-Carter;Christopher Starke"/>
        <s v="Nan Zhang"/>
        <s v="Astrid Matthey;Tobias Regner"/>
        <s v="Erte Xiao"/>
        <s v="Giovanna D'Adda;Martin Dufwenberg;Francesco Passarelli;Guido Tabellini"/>
        <s v="Greg DeAngelo;Perry Ferrell;Bryan McCannon"/>
        <s v="Sascha Behnk;Li Hao;Ernesto Reuben"/>
        <s v="Trevor Hannesson Kvaran"/>
        <s v="Hezhi Chen;Zhijia Zeng;Jianhong Ma"/>
        <s v="Iryna Momotenko"/>
        <s v="Gordon Kraft-Todd;David Rand"/>
        <s v="Eugen Dimant;Cristina Bicchieri;Erte Xiao"/>
        <s v="Cristina Bicchieri;Eugen Dimant;Silvia Sonderegger"/>
        <s v="Kate Farrow;Gilles Grolleau;Lisette Ibanez"/>
        <s v="Christoph Engel;Michael Kurschilgen"/>
        <s v="Jeffrey R. Dewitt"/>
        <s v="Moya Miller;Molla Ubeda"/>
        <s v="Florian Diekert;Tillmann Eymess;Joseph Luomba;Israel Waichman"/>
        <s v="Robert Mayo"/>
        <s v="Alex K. Chavez;Cristina Bicchieri"/>
        <s v="Cristina Bicchieri;Eugen Dimant"/>
        <s v="Jon Reiersen"/>
        <s v="Stefan Grimm"/>
        <s v="Klaus Abbink;Esteban Freidin;Lata Gangadharan;Rodrigo Moro"/>
        <s v="Björn Bartling;Ernst Fehr;Yagiz Özdemir"/>
        <s v="Felix Kolle;Simone Quercia"/>
        <s v="Adrian Chadi;Mario Mechtel;vanessa Mertins"/>
        <s v="Simon Columbus;Robert Böhm"/>
        <s v="Catherine Eckel;Hanna Hoover;Erin Krupka;Oluwagbemiga Ojumu;Tanya Rosenblat;Nishita Sinha; Rick K. Wilson"/>
        <s v="Alice Guerra;Tatyana Zhuravleva"/>
      </sharedItems>
    </cacheField>
    <cacheField name="Year" numFmtId="0">
      <sharedItems containsSemiMixedTypes="0" containsString="0" containsNumber="1" containsInteger="1">
        <n v="2013.0"/>
        <n v="2016.0"/>
        <n v="2014.0"/>
        <n v="2012.0"/>
        <n v="2020.0"/>
        <n v="2019.0"/>
        <n v="2017.0"/>
        <n v="2015.0"/>
        <n v="2018.0"/>
        <n v="2022.0"/>
        <n v="2021.0"/>
        <n v="2009.0"/>
        <n v="2010.0"/>
        <n v="2011.0"/>
      </sharedItems>
    </cacheField>
    <cacheField name="Outlet" numFmtId="0">
      <sharedItems>
        <s v="JEEA"/>
        <s v="Management Science"/>
        <s v="JOLE"/>
        <s v="JPE"/>
        <s v="EXEX"/>
        <s v="Science"/>
        <s v="EER"/>
        <s v="JPube"/>
        <s v="EcLetters"/>
        <s v="Environment and Behavior"/>
        <s v="World Development"/>
        <s v="PNAS"/>
        <s v="Social Media Engagement"/>
        <s v="JEBO"/>
        <s v="Nature Communications"/>
        <s v="JBEE"/>
        <s v="Nature Human Behavior"/>
        <s v="Environmental education research"/>
        <s v="GEB"/>
        <s v="WP"/>
        <s v="JEB"/>
        <s v="JDM"/>
        <s v="GAMES"/>
        <s v="mimeo(??)"/>
        <s v="JOEP"/>
        <s v="THEO"/>
        <s v="JPopulationeconomics"/>
        <s v="Land use policy"/>
        <s v="BPP"/>
        <s v="Southern"/>
        <s v="Revue economique"/>
        <s v="Schmollers Jahrbuch: Journal of Applied social science studies"/>
        <s v="Economics of Education Review"/>
        <s v="Inquiry"/>
        <s v="Master thesis"/>
        <s v="Public Choice"/>
        <s v="Scientific reports"/>
        <s v="Letters"/>
        <s v="ifree report"/>
        <s v="PhD thesis"/>
        <s v="Restat"/>
        <s v="Phd thesis (in EER w.out KW)"/>
        <s v="Discussion Paper"/>
        <s v="Leadership Q"/>
        <s v="Environmental and Resource Economics"/>
        <s v="MDE"/>
        <s v="JBDM"/>
        <s v="PhD thesis (Discussion paper)"/>
        <s v="Springer"/>
        <s v="SAGE"/>
        <s v="Plos"/>
        <s v="CERGE-EI"/>
        <s v="Frontiers"/>
        <s v="JRSS"/>
        <s v="SSRN"/>
        <s v="MPRA"/>
        <s v="IJSE"/>
        <s v="JLEO"/>
        <s v="RES"/>
        <s v="EE"/>
      </sharedItems>
    </cacheField>
    <cacheField name="Published" numFmtId="0">
      <sharedItems>
        <s v="Published"/>
        <s v="Working Paper"/>
        <s v="Thesis"/>
        <s v="Undefined"/>
        <s v="Discussion Paper"/>
      </sharedItems>
    </cacheField>
    <cacheField name="Available_Dataset" numFmtId="0">
      <sharedItems containsBlank="1">
        <s v="N"/>
        <s v="R"/>
        <s v="Y"/>
        <s v="P"/>
        <m/>
      </sharedItems>
    </cacheField>
    <cacheField name="Comments" numFmtId="0">
      <sharedItems containsBlank="1">
        <s v="see paper 26"/>
        <m/>
        <s v="not really a norm -- elicitation method about shared opinion of placement political candidates on pol. spectrum"/>
        <s v="Specific type of financial norms"/>
        <s v="though incentivized when agreeing on the norm, question asks for personal preference?"/>
        <s v="Focus on labeling"/>
        <s v="enormous amount of beh observations"/>
        <s v="experiment 1 only"/>
        <s v="data available in Word format..."/>
        <s v="study 2"/>
        <s v="study 2 also measures related 'baseline norms'"/>
        <s v="data available upon request"/>
        <s v="only meta-analysis data available (also on appropriateness)"/>
        <s v="bit unclear whether the belief elicitation in replacement condition that they talk about also serves as norm elicitation"/>
        <s v="only empirical expectations!"/>
        <s v="lack of information on experimental procedure time-money experiment"/>
        <s v="broken link - maybe: &quot;A Model of Frames and Norms in Games&quot;. available upon request. see vostroknutov site"/>
        <s v="no KW elicitation, only personal norms from survey"/>
        <s v="additional question on certainty norm guess"/>
        <s v="duplicate paper (see n. 26)"/>
        <s v="match norms with crew members"/>
        <s v="difference btw legality and social appropriateness stresses"/>
        <s v="for coordination payment mayched to a single other participant instead of group"/>
        <s v="norm in identity group"/>
        <s v="experiment 8+9"/>
        <s v="experiment 2"/>
        <s v="no norm elicitation"/>
        <s v="half about peer norms"/>
        <s v="post-study"/>
        <s v="duplicate - see paper 84"/>
        <s v="duplicate - see paper 85"/>
        <s v="Consider studies 1 and 2 only"/>
        <s v="broken link"/>
        <s v="IC attrativeness measure section 2.3.2 - broken data link"/>
        <s v="lab for norms, field for behavior"/>
        <s v="only politicians subsample fills in norm survey"/>
        <s v="unincentivized as part of beh experiment + seperate online incentivized"/>
        <s v="inexperienced and experienced subjects"/>
        <s v="chapter 2"/>
        <s v="non-incentivized (empirical) beliefs"/>
        <s v="desirable instead of appropriate scale"/>
        <s v="before and after treatment comparison of incentivized social norms (within-subject)"/>
        <s v="only baseline group has norms elicited"/>
        <s v="school-year specific norms"/>
        <s v="subjects also play PGG?"/>
        <s v="only empirical belief elicitation"/>
        <s v="Broken data link"/>
        <s v="chapter 4 - broken link"/>
        <s v="different from main experiment so not in design section"/>
        <s v="KW norm elicitation only from Rwanda subsample; different questionnaire methods  -broken link"/>
        <s v="not quite sure if the same as on line 100"/>
        <s v="unrelated trust game played first"/>
        <s v="chapter 4; dynamics of social norm under changing requests"/>
        <s v="chapter 4; not really a matching game, but lots of things going on surrounding norm elicitation"/>
        <s v="chapter 2, only rulers treatment group"/>
        <s v="experiment 2, only control group?"/>
        <s v="order and incentivization depends on treatment condition"/>
        <s v="unrelated games played afterwards + saving behavior follow-up"/>
        <s v="over multiple weeks"/>
        <s v="moral appropriateness"/>
        <s v="6 options"/>
        <s v="duplicate"/>
        <s v="ONLY EXPERIMENT B&amp;A"/>
        <s v="Part 2 study 2 "/>
        <s v="Part 2 study 1"/>
        <s v="&quot;Additional experiment&quot;"/>
      </sharedItems>
    </cacheField>
    <cacheField name="Check DB" numFmtId="0">
      <sharedItems containsBlank="1">
        <s v="Yes"/>
        <m/>
        <s v="Yes?"/>
        <s v="-"/>
      </sharedItems>
    </cacheField>
    <cacheField name="TreatmentName_paper" numFmtId="0">
      <sharedItems containsBlank="1">
        <s v="standard"/>
        <s v="bully"/>
        <s v="baseline"/>
        <s v="asymmetric"/>
        <s v="random"/>
        <s v="Sort_PG_Rule"/>
        <s v="NoSort_PG_Rule"/>
        <s v="Sort_PG_NoRule"/>
        <s v="Reverse_NoSort_PG_Rule"/>
        <s v="Reverse_NoSort_PG_NoRule"/>
        <s v="TG"/>
        <s v="DG"/>
        <s v="UG"/>
        <s v="PGG_Norms"/>
        <s v="-"/>
        <s v="DDG"/>
        <s v="BG"/>
        <s v="Workers-firms"/>
        <s v="BRG"/>
        <s v="BRG-N"/>
        <s v="Treatment"/>
        <s v="Control"/>
        <s v="Treatment 1"/>
        <s v="Treatment 2"/>
        <s v="Peer_GIVE"/>
        <s v="Nopeer_GIVE"/>
        <s v="Peer_TAKE"/>
        <s v="Nopeer_TAKE"/>
        <s v="die-roll"/>
        <s v="Stakeholders"/>
        <s v="SAME"/>
        <s v="OTHER"/>
        <s v="DESTRUCTIVE"/>
        <s v="PEACEFUL"/>
        <s v="N20"/>
        <s v="P20"/>
        <s v="N25"/>
        <s v="P25"/>
        <s v="NormFirst"/>
        <s v="BehaviourFirst"/>
        <s v="study1_Standard_Uncertainty"/>
        <s v="study1_Standard_CertainPoor"/>
        <s v="study1_Standard_CertainRich"/>
        <s v="study1_Control"/>
        <s v="study1_Hidden_Uncertainty"/>
        <s v="study1_Hidden_CertainPoor"/>
        <s v="study1_Hidden_CertainRich"/>
        <s v="study2_Standard_Uncertainty"/>
        <s v="study2_Standard_CertainPoor"/>
        <s v="study2_Standard_CertainRich"/>
        <s v="study2_Hidden_Uncertainty"/>
        <s v="study2_Hidden_CertainPoor"/>
        <s v="study2_Hidden_CertainRich"/>
        <s v="study2_Control"/>
        <s v="study4"/>
        <s v="study5"/>
        <s v="study6"/>
        <s v="study7"/>
        <s v="Neutrally-framed"/>
        <s v="Tax-framed"/>
        <s v="subset initial allocation 5-5"/>
        <s v="Base"/>
        <s v="Asym"/>
        <s v="Replacement"/>
        <s v="UG-1"/>
        <s v="UG-2"/>
        <s v="UG-3"/>
        <s v="NoObservation"/>
        <s v="Observation"/>
        <s v="ObservationSP"/>
        <s v="Norms_Experiment_2"/>
        <s v="Norms_Experiment_3"/>
        <s v="Norms_Experiment_4"/>
        <s v="SelfSig"/>
        <s v="Reputation"/>
        <s v="SocSig"/>
        <s v="SelfSigBE"/>
        <s v="SelfSigAI"/>
        <s v="SelfSigDI"/>
        <s v="SocSigBE"/>
        <s v="SocSigAI"/>
        <s v="SocSigDI"/>
        <s v="Low"/>
        <s v="High"/>
        <s v="KW_Incentivized"/>
        <s v="KW_NoIncentivized"/>
        <s v="Token"/>
        <s v="MoneyTime"/>
        <s v="In Treatment"/>
        <s v="Out Treatment"/>
        <s v="GiveTakeDG"/>
        <s v="Legal"/>
        <s v="Effortful"/>
        <s v="Exp1_Baseline"/>
        <s v="Exp2"/>
        <s v="Exp1_High"/>
        <s v="Exp1_Low"/>
        <s v="Homogeneous"/>
        <s v="Heterogeneous_endowment"/>
        <s v="Heterogeneous_benefit"/>
        <s v="NE"/>
        <s v="WE"/>
        <s v="SE"/>
        <s v="NoLM"/>
        <s v="noRisk"/>
        <s v="noRisk_surprice_restart"/>
        <s v="IndependentRisk"/>
        <s v="IndependentRisk_surprice_restart"/>
        <s v="CorreletedRisk"/>
        <s v="CorreletedRisk_surprice_restart"/>
        <s v="miniDG"/>
        <s v="neutral prime (baseline)"/>
        <s v="political identity prime"/>
        <s v="IP_Experienced"/>
        <s v="IP_Inexperienced"/>
        <s v="PI_Experienced"/>
        <s v="PI_Inexperienced"/>
        <s v="Lying-Dictator"/>
        <s v="Experiment 1"/>
        <s v="Experiment 2"/>
        <s v="Experiment 3"/>
        <s v="Experiment 4"/>
        <s v="Experiment 5"/>
        <s v="Experiment 6"/>
        <s v="Experiment 7"/>
        <s v="Experiment 8"/>
        <s v="Experiment 9"/>
        <s v="MoneyPos"/>
        <s v="MoneyNeg"/>
        <s v="TonePos"/>
        <s v="ToneNeg"/>
        <s v="SelfWTA"/>
        <s v="SelfWTP"/>
        <s v="OtherWTA"/>
        <s v="OtherWTP"/>
        <s v="GENExperiment_Money"/>
        <s v="GENExperiment_Tone"/>
        <s v="GiveStranger"/>
        <s v="GiveIngroup"/>
        <s v="GiveOutgroup"/>
        <s v="TakeStranger"/>
        <s v="TakeIngroup"/>
        <s v="TakeOutgroup"/>
        <s v="peer"/>
        <s v="group2-stranger"/>
        <s v="group4-stranger"/>
        <s v="group2-partner"/>
        <s v="group4-partner"/>
        <s v="KW"/>
        <s v="Smile80px"/>
        <s v="Smile95px"/>
        <s v="Lump Sum"/>
        <s v="Proportional tax"/>
        <s v="Progressive tax"/>
        <s v="Anonymous"/>
        <s v="Picture"/>
        <s v="Hidden Information"/>
        <s v="Baseline - Informed"/>
        <s v="Hidden Information - Informed"/>
        <s v="Trump Prime"/>
        <s v="Minimal Group Prime"/>
        <s v="Default Nudge"/>
        <s v="Information Nudge"/>
        <s v="Biden prime"/>
        <s v="Sports prime"/>
        <s v="Bystander"/>
        <s v="RealEntitlement"/>
        <s v="FakeEntitlement"/>
        <s v="Individual Bonus"/>
        <s v="Pooled Bonus"/>
        <s v="Donation Game"/>
        <s v="Norms elicitation"/>
        <s v="Experienced"/>
        <s v="Inexperienced"/>
        <s v="DG_Anonymous"/>
        <s v="DG_Picture"/>
        <s v="Norms_Anonymous"/>
        <s v="Norms_Picture"/>
        <m/>
        <s v="EX1_PrivateDecisionCondition"/>
        <s v="EX1_PublicDecisionCondition"/>
        <s v="EX2_PrivateDecisionCondition"/>
        <s v="EX2_PublicDecisionCondition"/>
        <s v="NET1"/>
        <s v="ET1"/>
        <s v="NET2"/>
        <s v="ET2"/>
        <s v="Whistleblowing"/>
        <s v="SocialObservation"/>
        <s v="T0"/>
        <s v="T1"/>
        <s v="T2"/>
        <s v="Survey"/>
        <s v="S0"/>
        <s v="S1"/>
        <s v="S3"/>
        <s v="S5"/>
        <s v="S10"/>
        <s v="Baseline_Facebook"/>
        <s v="S0_Facebook"/>
        <s v="S1_Facebook"/>
        <s v="S3_Facebook"/>
        <s v="S5_Facebook"/>
        <s v="S10_Facebook"/>
        <s v="Monitor"/>
        <s v="Cheat"/>
        <s v="No reform"/>
        <s v="formalized rights"/>
        <s v="Social Norms"/>
        <s v="NF"/>
        <s v="noNF"/>
        <s v="NFnoP"/>
        <s v="noNFnoP"/>
        <s v="Add_die-roll"/>
        <s v="Add_trustgame"/>
        <s v="Add_Pgg"/>
        <s v="Add_charitablegivinggame"/>
        <s v="Add_charitablegivinggame_entitlement"/>
        <s v="Add_DG_entitlement"/>
        <s v="Add_UG_computerfirstmove"/>
        <s v="Social_DG"/>
        <s v="Social_DG_tax"/>
        <s v="Social_UG"/>
        <s v="Social_Third-party"/>
        <s v="Private_DG"/>
        <s v="Private_DG_tax"/>
        <s v="Private_UG"/>
        <s v="Private_Third-party"/>
        <s v="SN"/>
        <s v="SN_WO"/>
        <s v="SN_100"/>
        <s v="S1_baseline"/>
        <s v="S1_Always"/>
        <s v="S1_Never"/>
        <s v="S1_NoConflit"/>
        <s v="S1_First"/>
        <s v="S1_Second"/>
        <s v="S2_baseline"/>
        <s v="S2_Always"/>
        <s v="S2_Never"/>
        <s v="S2_NoConflit"/>
        <s v="S2_First"/>
        <s v="S2_Second"/>
        <s v="FB"/>
        <s v="SB"/>
        <s v="FC"/>
        <s v="SC"/>
        <s v="FB_SC"/>
        <s v="SB_FC"/>
        <s v="Neutral"/>
        <s v="Individual"/>
        <s v="collectivist"/>
        <s v="asymmetry"/>
        <s v="Scenario 1"/>
        <s v="Scenario 2"/>
        <s v="Scenario 3"/>
        <s v="Scenario 4"/>
        <s v="No justification treatment"/>
        <s v="Justification treatment"/>
        <s v="A_Baseline"/>
        <s v="A_Low Average"/>
        <s v="A_High Variance"/>
        <s v="BA_Baseline"/>
        <s v="BA_Low Average"/>
        <s v="BA_High Variance"/>
        <s v="Basic"/>
        <s v="Rematch"/>
        <s v="Exp1_SPP"/>
        <s v="Exp2_SPP"/>
        <s v="Exp1_TPP"/>
        <s v="Exp2_TPP"/>
        <s v="PosInfo"/>
        <s v="NegInfo"/>
        <s v="Pun_NoInfo"/>
        <s v="NoPun_NormInfo"/>
        <s v="Pun_NormInfo"/>
        <s v="NoPun_EmpInfo"/>
        <s v="Pun_EmpInfo"/>
        <s v="Control; Pos valence"/>
        <s v="Control; Neg valence"/>
        <s v="Low; Pos valence"/>
        <s v="Low; Neg valence"/>
        <s v="High; Pos valence"/>
        <s v="High; Neg valence"/>
        <s v="Law"/>
        <s v="Comity"/>
        <s v="Wall Street; Proposer"/>
        <s v="Community; Proposer"/>
        <s v="High inequality Prop"/>
        <s v="Low inequality Prop"/>
        <s v="Low inequality Resp"/>
        <s v="High inequality Resp"/>
        <s v="Women"/>
        <s v="Men"/>
        <s v="deduct-only, ($5, $5), equity"/>
        <s v="deduct-only, ($5, $5), equality"/>
        <s v="deduct-only, ($7, $3), equity"/>
        <s v="deduct-only, ($7, $3), equality"/>
        <s v="deduct-only, ($8, $2), equity"/>
        <s v="deduct-only, ($8, $2), equality"/>
        <s v="all-adjustments, ($5, $5), equity"/>
        <s v="all-adjustments, ($5, $5), equality"/>
        <s v="all-adjustments, ($7, $3), equity"/>
        <s v="all-adjustments, ($7, $3), equality"/>
        <s v="all-adjustments, ($8, $2), equity"/>
        <s v="all-adjustments, ($8, $2), equality"/>
        <s v="EX1_Unconditional"/>
        <s v="EX1_Conditional"/>
        <s v="EX2"/>
        <s v="PD_simultaneous"/>
        <s v="PD_strategy"/>
        <s v="LB_LE"/>
        <s v="HB_LE"/>
        <s v="LB_HE"/>
        <s v="HB_HE"/>
      </sharedItems>
    </cacheField>
    <cacheField name="TreatmentCode">
      <sharedItems containsBlank="1" containsMixedTypes="1" containsNumber="1" containsInteger="1">
        <s v="1a"/>
        <s v="1b"/>
        <n v="1.0"/>
        <n v="2.0"/>
        <n v="3.0"/>
        <n v="4.0"/>
        <n v="5.0"/>
        <n v="6.0"/>
        <n v="7.0"/>
        <n v="8.0"/>
        <n v="9.0"/>
        <m/>
        <s v="2a"/>
        <s v="2b"/>
        <s v="3a"/>
        <s v="3b"/>
        <n v="10.0"/>
        <n v="11.0"/>
        <n v="12.0"/>
        <n v="13.0"/>
        <n v="14.0"/>
        <n v="15.0"/>
        <n v="16.0"/>
        <n v="17.0"/>
        <n v="18.0"/>
        <s v="4a"/>
        <s v="4b"/>
        <s v="1c"/>
        <s v="1d"/>
        <s v="2c"/>
        <s v="2d"/>
        <s v="1aa"/>
        <s v="1ab"/>
      </sharedItems>
    </cacheField>
    <cacheField name="treatment_id" numFmtId="0">
      <sharedItems>
        <s v="2013Kru001_1a"/>
        <s v="2013Kru001_1b"/>
        <s v="2013Gac002_1"/>
        <s v="2013Gac002_2"/>
        <s v="2013Gac002_3"/>
        <s v="2016Kim003_1"/>
        <s v="2016Kim003_2"/>
        <s v="2016Kim003_3"/>
        <s v="2016Kim003_4"/>
        <s v="2016Kim003_5"/>
        <s v="2016Kim003_6"/>
        <s v="2016Kim003_7"/>
        <s v="2016Kim003_8"/>
        <s v="2016Kim003_9"/>
        <s v="2014Gne004_"/>
        <s v="2016Car005_"/>
        <s v="2012Bur006_"/>
        <s v="2020Kru007_1"/>
        <s v="2020Kru007_2"/>
        <s v="2020Exl008_1"/>
        <s v="2016Ban009_1"/>
        <s v="2016Ban009_2"/>
        <s v="2016Ban009_3"/>
        <s v="2019Coh010_"/>
        <s v="2016Gan011_1a"/>
        <s v="2016Gan011_1b"/>
        <s v="2016Gan011_2a"/>
        <s v="2016Gan011_2b"/>
        <s v="2016Ban012_1"/>
        <s v="2016Ban012_2a"/>
        <s v="2016Ban012_2b"/>
        <s v="2016Ban012_3a"/>
        <s v="2016Ban012_3b"/>
        <s v="2017Gac013_1"/>
        <s v="2017Gac013_2"/>
        <s v="2017Gac013_3"/>
        <s v="2017Gac013_4"/>
        <s v="2017DAd014_"/>
        <s v="2015Erk015_1"/>
        <s v="2018Bar016_"/>
        <s v="2017Ves017_1"/>
        <s v="2015Das018_"/>
        <s v="2018Bau019_1"/>
        <s v="2018Bau019_2"/>
        <s v="2018Bau019_3"/>
        <s v="2018Bau019_4"/>
        <s v="2016Cha020_"/>
        <s v="2014Nik021_"/>
        <s v="2017Abb022_1"/>
        <s v="2017Abb022_2"/>
        <s v="2017Abb022_3"/>
        <s v="2017Abb022_4"/>
        <s v="2016DAd023_1"/>
        <s v="2016DAd023_2"/>
        <s v="2018Kap024_1"/>
        <s v="2018Kap024_2"/>
        <s v="2018Kap024_3"/>
        <s v="2018Kap024_4"/>
        <s v="2018Kap024_5"/>
        <s v="2018Kap024_6"/>
        <s v="2018Kap024_7"/>
        <s v="2018Kap024_8"/>
        <s v="2018Kap024_9"/>
        <s v="2018Kap024_10"/>
        <s v="2018Kap024_11"/>
        <s v="2018Kap024_12"/>
        <s v="2018Kap024_13"/>
        <s v="2018Kap024_14"/>
        <s v="2018Kap024_15"/>
        <s v="2018Kap024_16"/>
        <s v="2018Kap024_17"/>
        <s v="2018Kap024_18"/>
        <s v="2018Fel025_"/>
        <s v="2019Cha026_1"/>
        <s v="2019Cha026_2"/>
        <s v="2019Cha026_3"/>
        <s v="2019Gar027_"/>
        <s v="2017Tho028_1"/>
        <s v="2017Tho028_2"/>
        <s v="2015Kra029_"/>
        <s v="2017Bar030_1"/>
        <s v="2017Bar030_2"/>
        <s v="2017Bar030_3"/>
        <s v="2017Bar030_4"/>
        <s v="2017Bar030_5"/>
        <s v="2020Bic031_1"/>
        <s v="2020Bic031_2"/>
        <s v="2020Bic031_3"/>
        <s v="2020Bic031_4"/>
        <s v="2020Bic031_5"/>
        <s v="2020Bic031_6"/>
        <s v="2019Bol032_1"/>
        <s v="2019Bol032_2"/>
        <s v="2019Bol032_3"/>
        <s v="2019Bol032_4"/>
        <s v="2019Bol032_5"/>
        <s v="2019Bol032_6"/>
        <s v="2019Bol032_7"/>
        <s v="2019Bol032_8"/>
        <s v="2019Bol032_9"/>
        <s v="2019Bol032_10"/>
        <s v="2019Bol032_11"/>
        <s v="2019Att033_1"/>
        <s v="2019Att033_2"/>
        <s v="2015Ves034_1"/>
        <s v="2015Ves034_2"/>
        <s v="2015Ves034_3"/>
        <s v="2015Ves034_4"/>
        <s v="2018Exl035_1"/>
        <s v="2018Exl035_2"/>
        <s v="2019Har036_"/>
        <s v="2017Del037_1"/>
        <s v="2017Del037_2"/>
        <s v="2017Del037_3"/>
        <s v="2018Kim038_1"/>
        <s v="2018Kim038_2"/>
        <s v="2016Kim039_"/>
        <s v="2019Fai040_1"/>
        <s v="2019Fai040_2"/>
        <s v="2018Goe041_1"/>
        <s v="2018Goe041_3"/>
        <s v="2018Goe041_2a"/>
        <s v="2018Goe041_2b"/>
        <s v="2012Ber042_1"/>
        <s v="2012Ber042_2"/>
        <s v="2012Ber042_3"/>
        <s v="2018Bar044_1"/>
        <s v="2019Haj045_1"/>
        <s v="2019Haj045_2"/>
        <s v="2019Haj045_3"/>
        <s v="2019Haj045_4"/>
        <s v="2019Gro046_"/>
        <s v="2019Lof047_"/>
        <s v="2020Koe048_"/>
        <s v="2017Ves049_1a"/>
        <s v="2017Ves049_1b"/>
        <s v="2017Ves049_2a"/>
        <s v="2017Ves049_2b"/>
        <s v="2017Ves049_3a"/>
        <s v="2017Ves049_3b"/>
        <s v="2021Pan050_1"/>
        <s v="2014Cha051_1"/>
        <s v="2014Cha051_2"/>
        <s v="2020Kol052_"/>
        <s v="2015Den053_1a"/>
        <s v="2015Den053_1b"/>
        <s v="2015Den053_2a"/>
        <s v="2015Den053_2b"/>
        <s v="2015Den053_3a"/>
        <s v="2015Den053_3b"/>
        <s v="2015Den053_4a"/>
        <s v="2015Den053_4b"/>
        <s v="2015Ahn054_"/>
        <s v="2019Kai055_1a"/>
        <s v="2019Kai055_1b"/>
        <s v="2019Kai055_2a"/>
        <s v="2019Kai055_2b"/>
        <s v="2019Lan056_"/>
        <s v="2019Kob057_"/>
        <s v="2019Sch058_"/>
        <s v="2020Pic059_"/>
        <s v="2019Tjo060_1"/>
        <s v="2019Tjo060_2"/>
        <s v="2019Tjo060_3"/>
        <s v="2019Tjo060_4"/>
        <s v="2019Tjo060_5"/>
        <s v="2019Tjo060_6"/>
        <s v="2019Tjo060_7"/>
        <s v="2019Tjo060_8"/>
        <s v="2019Tjo060_9"/>
        <s v="2018Her061_1"/>
        <s v="2018Her061_2"/>
        <s v="2018Her061_3"/>
        <s v="2018Her061_4"/>
        <s v="2018Her061_5"/>
        <s v="2018Her061_6"/>
        <s v="2018Her061_7"/>
        <s v="2018Her061_8"/>
        <s v="2018Her061_9"/>
        <s v="2018Her061_10"/>
        <s v="2018Alt062_1"/>
        <s v="2018Alt062_2"/>
        <s v="2018Alt062_3"/>
        <s v="2018Alt062_4"/>
        <s v="2018Alt062_5"/>
        <s v="2018Alt062_6"/>
        <s v="2020Dim063_"/>
        <s v="2018Bee064_1a"/>
        <s v="2018Bee064_1b"/>
        <s v="2018Bee064_2a"/>
        <s v="2018Bee064_2b"/>
        <s v="2018Sas065_1"/>
        <s v="2018Sas065_2"/>
        <s v="2018Sas065_3"/>
        <s v="2018Sas065_4"/>
        <s v="2019Kur066_"/>
        <s v="2020Fal067_1"/>
        <s v="2020Fal067_2"/>
        <s v="2020Fal067_3"/>
        <s v="2019Hoe068_1"/>
        <s v="2020Eng069_1a"/>
        <s v="2020Eng069_1b"/>
        <s v="2020Eng069_2a"/>
        <s v="2020Eng069_2b"/>
        <s v="2020Eng069_3a"/>
        <s v="2020Eng069_3b"/>
        <s v="2015Kry070_1"/>
        <s v="2015Kry070_2"/>
        <s v="2019Stü071_1"/>
        <s v="2019Stü071_2"/>
        <s v="2019Stü071_3"/>
        <s v="2019Stü071_4"/>
        <s v="2020Dim072_1"/>
        <s v="2020Dim072_2"/>
        <s v="2020Dim072_3"/>
        <s v="2020Dim072_4"/>
        <s v="2020Dim072_5"/>
        <s v="2020Dim072_6"/>
        <s v="2020Dim072_7"/>
        <s v="2020Dim072_8"/>
        <s v="2020Dim072_9"/>
        <s v="2020Dim072_10"/>
        <s v="2020Dim072_11"/>
        <s v="2020Dim072_12"/>
        <s v="2017Fro073_1"/>
        <s v="2017Fro073_2"/>
        <s v="2016Ban074_"/>
        <s v="2019Kas075_1"/>
        <s v="2019Kas075_2"/>
        <s v="2019Kas075_3"/>
        <s v="2020Bab076_"/>
        <s v="2019Nik077_1"/>
        <s v="2019Nik077_2"/>
        <s v="2019Nik077_3"/>
        <s v="2018Zha078_"/>
        <s v="2019Gal079_"/>
        <s v="2020Czu080_"/>
        <s v="2019Ban081_"/>
        <s v="2019Dro082_2"/>
        <s v="2019Dro082_3"/>
        <s v="2019Dro082_1a"/>
        <s v="2019Dro082_1b"/>
        <s v="2020Sch083_1"/>
        <s v="2020Sch083_2"/>
        <s v="2020Kry084_1"/>
        <s v="2020Kry084_2"/>
        <s v="2020Kry084_3"/>
        <s v="2020Kry084_4"/>
        <s v="2017Fri085_"/>
        <s v="2021Cof086_"/>
        <s v="2018Sas087_"/>
        <s v="2020Bar088_"/>
        <s v="2020And089_1"/>
        <s v="2020And089_2"/>
        <s v="2020And089_3"/>
        <s v="2020And089_4"/>
        <s v="2020Lan090_"/>
        <s v="2019Cas091_"/>
        <s v="2017Rob092_1"/>
        <s v="2017Rob092_2"/>
        <s v="2017Rob092_3"/>
        <s v="2017Rob092_4"/>
        <s v="2020Rom093_1"/>
        <s v="2020Rom093_2"/>
        <s v="2020Rom093_3"/>
        <s v="2020Has094_"/>
        <s v="2019Sch095_"/>
        <s v="2020Mur096_"/>
        <s v="2020Ban097_1"/>
        <s v="2020Ban097_2"/>
        <s v="2020Ban097_3"/>
        <s v="2020Ban097_4"/>
        <s v="2020Fos098_1"/>
        <s v="2020Fos098_2"/>
        <s v="2020Fos098_3"/>
        <s v="2020Fos098_4"/>
        <s v="2020Fos098_5"/>
        <s v="2020Fos098_6"/>
        <s v="2020Fos098_7"/>
        <s v="2020Fos098_8"/>
        <s v="2020Fos098_9"/>
        <s v="2020Fos098_10"/>
        <s v="2020Fos098_11"/>
        <s v="2020Fos098_12"/>
        <s v="2018Fab099_1"/>
        <s v="2019Rös100_"/>
        <s v="2020Hof101_"/>
        <s v="2020Zie102_"/>
        <s v="2019Bol103_"/>
        <s v="2018Kot104_"/>
        <s v="2019Kli105_1"/>
        <s v="2019Kli105_2"/>
        <s v="2020Hub106_"/>
        <s v="2020Kul107_"/>
        <s v="2019Dar108_1"/>
        <s v="2019Dar108_2"/>
        <s v="2019Dar108_3"/>
        <s v="2020Cas109_1a"/>
        <s v="2020Cas109_1b"/>
        <s v="2020Cas109_1c"/>
        <s v="2020Bec110_"/>
        <s v="2018Sch111_1"/>
        <s v="2018Sch111_2"/>
        <s v="2018Sch111_3"/>
        <s v="2018Sch111_4"/>
        <s v="2019Pet112_"/>
        <s v="2019Hau113_"/>
        <s v="2020Ser114_"/>
        <s v="2020Bas115_3"/>
        <s v="2020Bas115_4"/>
        <s v="2020Bas115_5"/>
        <s v="2020Bas115_6"/>
        <s v="2020Bas115_7"/>
        <s v="2020Bas115_8"/>
        <s v="2020Bas115_9"/>
        <s v="2020Bas115_1a"/>
        <s v="2020Bas115_1b"/>
        <s v="2020Bas115_1c"/>
        <s v="2020Bas115_1d"/>
        <s v="2020Bas115_2a"/>
        <s v="2020Bas115_2b"/>
        <s v="2020Bas115_2c"/>
        <s v="2020Bas115_2d"/>
        <s v="2017Sen116_1"/>
        <s v="2017Sen116_2"/>
        <s v="2017Sen116_3"/>
        <s v="2017Sen116_4"/>
        <s v="2019Fro117_"/>
        <s v="2020Arr118_"/>
        <s v="2021Jew120_"/>
        <s v="2021Che121_"/>
        <s v="2021Ban122_"/>
        <s v="2021Bus123_"/>
        <s v="2021Jew124_"/>
        <s v="2021Ser125_"/>
        <s v="2021Apf126_"/>
        <s v="2021Kon127_1"/>
        <s v="2021Kon127_2"/>
        <s v="2021Kon127_3"/>
        <s v="2021Kon127_4"/>
        <s v="2021Kön127_5"/>
        <s v="2021Kön127_6"/>
        <s v="2021Kon127_7"/>
        <s v="2021Kon127_8"/>
        <s v="2021Kon127_9"/>
        <s v="2021Kon127_10"/>
        <s v="2021Kön127_11"/>
        <s v="2021Kön127_12"/>
        <s v="2009Bic128_1"/>
        <s v="2009Bic128_2"/>
        <s v="2009Bic128_3"/>
        <s v="2009Bic128_4"/>
        <s v="2009Bic128_5"/>
        <s v="2009Bic128_6"/>
        <s v="2020Buc129_1"/>
        <s v="2020Buc129_2"/>
        <s v="2020Buc129_3"/>
        <s v="2020Buc129_4"/>
        <s v="2020Buc129_5"/>
        <s v="2020Buc129_6"/>
        <s v="2020Buc129_7"/>
        <s v="2020Buc129_8"/>
        <s v="2020Buc129_9"/>
        <s v="2020Cat130_"/>
        <s v="2010Xia131_1"/>
        <s v="2010Xia131_2"/>
        <s v="2015Fai132_"/>
        <s v="2017Köb133_"/>
        <s v="2015Zha134_"/>
        <s v="2014Ber135_"/>
        <s v="2014Mat136_1"/>
        <s v="2014Mat136_2"/>
        <s v="2014Mat136_3"/>
        <s v="2014Mat136_4"/>
        <s v="2017Xia137_1"/>
        <s v="2017Xia137_2"/>
        <s v="2020DAd138_1"/>
        <s v="2020DAd138_2"/>
        <s v="2020DAd138_3"/>
        <s v="2020DAd138_4"/>
        <s v="2020DAd138_5"/>
        <s v="2020DAd138_6"/>
        <s v="2017DeA139_1a"/>
        <s v="2017DeA139_1b"/>
        <s v="2017DeA139_2a"/>
        <s v="2017DeA139_2b"/>
        <s v="2020Beh140_"/>
        <s v="2012Kva141_"/>
        <s v="2020Che142_1a"/>
        <s v="2020Che142_1b"/>
        <s v="2020Che142_2a"/>
        <s v="2020Che142_2b"/>
        <s v="2015Mom143_1"/>
        <s v="2015Mom143_2"/>
        <s v="2015Mom143_3"/>
        <s v="2019Kra144_"/>
        <s v="2020Dim145_1"/>
        <s v="2020Dim145_2"/>
        <s v="2020Dim145_3"/>
        <s v="2020Dim145_4"/>
        <s v="2020Dim145_5"/>
        <s v="2020Dim145_6"/>
        <s v="2020Bic146_"/>
        <s v="2019Far147_1"/>
        <s v="2019Far147_2"/>
        <s v="2019Far147_3"/>
        <s v="2019Far147_4"/>
        <s v="2019Far147_5"/>
        <s v="2019Far147_6"/>
        <s v="2011Eng148_1"/>
        <s v="2011Eng148_2"/>
        <s v="2011Eng148_3"/>
        <s v="2017Dew149_1"/>
        <s v="2017Dew149_2"/>
        <s v="2015Mil150_1"/>
        <s v="2015Mil150_2"/>
        <s v="2015Mil150_3"/>
        <s v="2015Mil150_4"/>
        <s v="2020Die151_"/>
        <s v="2017May152_1a"/>
        <s v="2017May152_1b"/>
        <s v="2013Cha153_1"/>
        <s v="2013Cha153_2"/>
        <s v="2013Cha153_3"/>
        <s v="2013Cha153_4"/>
        <s v="2013Cha153_5"/>
        <s v="2013Cha153_6"/>
        <s v="2013Cha153_7"/>
        <s v="2013Cha153_8"/>
        <s v="2013Cha153_9"/>
        <s v="2013Cha153_10"/>
        <s v="2013Cha153_11"/>
        <s v="2013Cha153_12"/>
        <s v="2019Bic154_"/>
        <s v="2018Rei155_"/>
        <s v="2018Gri156_1"/>
        <s v="2018Gri156_2"/>
        <s v="2018Abb157_"/>
        <s v="2021Bar158_"/>
        <s v="2021Kol159_1aa"/>
        <s v="2021Kol159_1ab"/>
        <s v="2021Kol159_1b"/>
        <s v="2021Cha160_"/>
        <s v="2021Col161_"/>
        <s v="2021Eck162_"/>
        <s v="2021Gue163_"/>
      </sharedItems>
    </cacheField>
    <cacheField name="FirstTask" numFmtId="0">
      <sharedItems containsBlank="1">
        <s v="Y"/>
        <s v="N"/>
        <m/>
        <s v="Random"/>
      </sharedItems>
    </cacheField>
    <cacheField name="Treatment_Dependent_variable" numFmtId="0">
      <sharedItems containsBlank="1">
        <s v="framing; give-take;"/>
        <s v="symmetry"/>
        <s v="Game type; Matchng"/>
        <s v="NA"/>
        <m/>
        <s v="Game type; Framing"/>
        <s v="Gender"/>
        <s v="Language; individual dfferences"/>
        <s v="participants role"/>
        <s v="Identity"/>
        <s v="Social Context of decision"/>
        <s v="MPCR; punishment rule"/>
        <s v="Task structure"/>
        <s v="uncertainty"/>
        <s v="Framing"/>
        <s v="Framing; context framing"/>
        <s v="Players number"/>
        <s v="Feedback; social informations"/>
        <s v="Feedback; social informations; initial endowment"/>
        <s v="Percentage of endowment contribution"/>
        <s v="Order Effect; Incentives"/>
        <s v="Assigned endowment; entitlement"/>
        <s v="social informations"/>
        <s v="Symmetric endowment; individual MPCR"/>
        <s v="number of decision makers; payoff"/>
        <s v="risk"/>
        <s v="Order; experience"/>
        <s v="Game type; order"/>
        <s v="Incentives; Framing"/>
        <s v="give-take; Partner's group membership"/>
        <s v="sequentiality"/>
        <s v="group size; group composition"/>
        <s v="Punishment; Partner group membership"/>
        <s v="heterogeneity, information"/>
        <s v="anonymity"/>
        <s v="Punishment; Information;"/>
        <s v="Identity; Polarization; Framing; Minimal Group Paradigm; Group Membership"/>
        <s v="third-party; Bystander effect"/>
        <s v="Power manipulation method; benefits; spli of benefit"/>
        <s v="Windfall Income"/>
        <s v="experience; order"/>
        <s v="Anonimity"/>
        <s v="price of giving; external subsidy"/>
        <s v="Feedback"/>
        <s v="Anonymity; uncertainty"/>
        <s v="Property; Land Reform; RCT"/>
        <s v="inequality"/>
        <s v="punishment; social norms"/>
        <s v="Informations"/>
        <s v="self-image; other-regarding behavior; cognitive dissonance model"/>
        <s v="justification pressure; conformity"/>
        <s v="norm nudging"/>
        <s v="community feeling; social feedback"/>
        <s v="third party; communication"/>
        <s v="intervention"/>
        <s v="peer effects; norm nudges"/>
        <s v="heroism"/>
        <s v="punishment; informations"/>
        <s v="self-interest; law; normativity"/>
        <s v="group membership"/>
        <s v="social framing; labeling"/>
        <s v="selfishness, equality"/>
        <s v="gender, fairness"/>
        <s v="sanctioning, third-party punishment, compensation"/>
        <s v="Observability; Anonymity"/>
        <s v="simultaneity"/>
        <s v="Bribing + bystander behavior"/>
      </sharedItems>
    </cacheField>
    <cacheField name="between_vs_within" numFmtId="0">
      <sharedItems containsBlank="1">
        <s v="between"/>
        <m/>
        <s v="within"/>
        <s v="-"/>
      </sharedItems>
    </cacheField>
    <cacheField name="Game_type" numFmtId="0">
      <sharedItems containsBlank="1">
        <s v="DG"/>
        <s v="ToG"/>
        <s v="GEG"/>
        <s v="PGG"/>
        <s v="TG"/>
        <s v="UG"/>
        <s v="Deception"/>
        <s v="Other"/>
        <s v="advice game"/>
        <s v="DDG"/>
        <s v="BG"/>
        <s v="Bribery Game"/>
        <s v="die-roll"/>
        <s v="allocator game"/>
        <s v="Questionnaire"/>
        <s v="Consumption game"/>
        <s v="Joy of Destruction game"/>
        <s v="Mind Game"/>
        <s v="Donation Game"/>
        <m/>
        <s v="Embezzlement mini game"/>
        <s v="Step-level PGG"/>
        <s v="Lying DG"/>
        <s v="Third-Party Lying DG"/>
        <s v="Lying game"/>
        <s v="BDM"/>
        <s v="Tax Game"/>
        <s v="Votation Game"/>
        <s v="market game"/>
        <s v="Market/Donation"/>
        <s v="true-telling task"/>
        <s v="SVO"/>
        <s v="Theft game"/>
        <s v="Moral Envelop Game"/>
        <s v="DG Tax"/>
        <s v="Third-Party Punishment"/>
        <s v="Vignette"/>
        <s v="Investment game"/>
        <s v="PDG"/>
        <s v="Multilevel PGG"/>
        <s v="Exclusion game"/>
        <s v="CPR"/>
        <s v="message in sender-receiver game"/>
        <s v="charity contribution (0-5$ out of 5$ endowment)"/>
        <s v="Continuum of mini-ultimatum games"/>
        <s v="3-player PD"/>
        <s v="NoExperiment"/>
        <s v="Survey"/>
      </sharedItems>
    </cacheField>
    <cacheField name="Standard_game" numFmtId="0">
      <sharedItems containsBlank="1">
        <s v="no check"/>
        <s v="Y"/>
        <s v="N"/>
        <s v="Partially - Varying endowment betw D R"/>
        <s v="Subset"/>
        <m/>
      </sharedItems>
    </cacheField>
    <cacheField name="Baseline" numFmtId="0">
      <sharedItems containsString="0" containsBlank="1" containsNumber="1" containsInteger="1">
        <n v="1.0"/>
        <m/>
        <n v="0.0"/>
      </sharedItems>
    </cacheField>
    <cacheField name="Keywords" numFmtId="0">
      <sharedItems containsBlank="1">
        <s v="incentive;elicitation methods;social norms;coordination game;dictator game;social preferences;norm compliance"/>
        <s v="social preferences;social norm;peer effect;gift exchange experiment;social norm compliance;norm elicitation"/>
        <s v="prosocial behavior;social norms;laboratory experiment;norm elicitation;incentive;coordination games;norm sensivity"/>
        <s v="emotion dynamics;bracketing;social norms;moral constraints;prosocial behavior"/>
        <s v="organization;real effort experiment;matching;sorting;screening;incentive;motivation;beliefs"/>
        <s v="ethics;norms;vignette;survey;coordination game;incentive compatible;financial services;financial adviser;whistle-blowing;fiduciary responsibility;organizational fit&#10;"/>
        <s v="economics;behavior and behavioral decision making;social norms;informal agreements"/>
        <s v="gender;negotiation;gender wage gap "/>
        <s v="corruption;framing effects;social norms; external validity"/>
        <s v="self interest;altruistic behavior;honesty;field expriment;material incentive"/>
        <s v="gender;governance;leaders;affirmative action;male backlash;artefactual;field experiment;India"/>
        <s v="corruption ;social capital ;social norm ;trust games"/>
        <s v="social norms ;norm compliance ;peer effects ;fair sharing ;dictator game ;framing ;experiments"/>
        <s v="leader;experiment;follower;compliance;ethical behavior;reporting;dishonesty"/>
        <s v="social norms ;dictator games ;norm elicitation"/>
        <s v="discrimination ;social norms ;Krupka-Weber method ;allocator game"/>
        <s v="social norms;environmental behavior; measurement;incentives;bias;local norms;global norms;difficulty;environmental effect"/>
        <s v="extra-lab experiment;household decision-making;entitlement;gender;social norm survey"/>
        <s v="ethnic conflict;discrimination;hostile behavior;contagion;peer effects"/>
        <s v="social norms;privacy calculus;social media"/>
        <s v="coercion ;exploitation ;disobedience ;hierarchy ;social norms"/>
        <s v="social norms;cooperation;peer punishment;punishment;social dilemma;prosocial behavior;group welfare;Public good game"/>
        <s v="social norms ;norm elicitation ;order effects ;within-subject design ;bribery game"/>
        <s v="uncertainty;prosocial behavior;social preferences;altruism;decision making;health care decisions"/>
        <s v="higher education;education for sustainable development;field experiment;social norms"/>
        <s v="framing;norms;social identity;altruism"/>
        <s v="loss aversion ;dishonesty ;lying ;experiments"/>
        <s v="experimental economics;social norms;liberals;conservatives;sharing"/>
        <s v="illegal downloading ;digital piracy ;illegal download ;downloading behavior ;P2P network"/>
        <s v="replacement excuse;social norms;moral behavior;competition;markets;utilitarianism;deontological ethics"/>
        <s v="norm compliance;social norms;social proximity"/>
        <s v="anti-social behavior;experiment;nudge;pro-social behavior;reputation "/>
        <s v="embezzlement;dishonesty;guilt aversion;psychological game theory;experiment"/>
        <s v="appropriateness;fairness;social norms;incentives;rating;ultimatum game"/>
        <s v="distributional decision;payoff components;equity;fairness preferences;experiment;norm"/>
        <s v="vignette experiment;illegal downloading;digital piracy;illegal download;downloading behaviour;P2P network"/>
        <s v="group identity;fairness;dishonesty"/>
        <s v="experimental economics;norms;prosocial behavior;social preferences"/>
        <s v="framing;norms;games;experiments"/>
        <s v="property rights;taking aversion;dictator game;symmetric action space;double-blind anonymity;earned entitlements;tangibility"/>
        <s v="social norms;donations;experiment;social Information;altruism"/>
        <s v="fairness principles;focal points;coordination;cooperation"/>
        <s v="Public goods ;Motivation ;Social preferences ;Anger ;Care ;Framing"/>
        <s v="Individualism ;Collectivism ;Exchange ;Trust ;Experiments"/>
        <s v="Labor supply ;Pensions ;Subjective wellbeing ;Fuzzy regression discontinuity"/>
        <s v="Social justice;Fairness;Experimental economics;Policy instruments;Lab-in-the-field experiments;Forest conservation;Social norms;Coordination;South East Asia"/>
        <s v="minimum wage;fairness;reference point"/>
        <s v="risk pooling;risk sharing;social norms;linear public goods game;cooperation decay;stable cooperation"/>
        <s v="social norms;meta-context;discrimination;moral judgements"/>
        <s v="social identity;social group;norms;Mturk;compliance"/>
        <s v="voter registration;nudge;field experiment;monetary incentive;norms;law"/>
        <s v="fairness;proportionality principle; dictator; partial stakeholders;impartial spectators;fairness bias"/>
        <s v="absence behavior;social norm;norm elicitation;Krupka-Weber model;coordination game;beliefs"/>
        <s v="Motivated reasoning;dictator game;lying game;motives;moral dilemmas"/>
        <s v="Social Norms;Law;Expressive Function of Law"/>
        <s v="corruption;bribery;lab in the field;Norm-Nudges;descriptive norm;social norm"/>
        <s v="Corruption;bribery;laboratory experiments;contagious effect"/>
        <s v="expectation;norms;belief;group identity;punishment;norm compliance"/>
        <s v="More or less money;Distributional and non-distributional norms"/>
        <s v="generosity;dictator game;non-monetary domain;GARP;social norms"/>
        <s v="social preferences;dictator game;giving and taking;social identity"/>
        <s v="Lying;Norm-Nudges;Nudging;Punishment;Social Norms"/>
        <s v="behavioral operations;delegation;transparency;procurement;peer-effects;laboratory experiments"/>
        <s v="repeated public good experiments;group size effects;moral self-licensing"/>
        <s v="Cheap Talk;Communication;Social Status;Image Utility;Information;Knowledge"/>
        <s v="power abuse;norms;public goods;punishment"/>
        <s v="Rule following;Fairness;Tax evasion;Tax morale;Heterogeneity;Beliefs;Path model"/>
        <m/>
        <s v="Third-party punishment;Willful ignorance;Sorting;Social preference"/>
        <s v="identity;norms;nudging;polarization;social preferences"/>
        <s v="bystander effect;bystander dilemma;diffusion of responsibility;dictator game;social norms"/>
        <s v="social norms;group unethical behavior;coordination game;information;bribery;corruption"/>
        <s v="Dictator giving;Double hurdle model;Fake entitlement;Social norms"/>
        <s v="Beauty premium;Discrimination;College teaching;Gender gap;Online teaching"/>
        <s v="Managerial incentives;Disobedience;Hierarchy;Coercion;Tournament"/>
        <s v="gender gap;gender stereotypes;tournament entry"/>
        <s v="spillovers ;intrinsic honesty; deterrence institutions;quasi-experiment"/>
        <s v="Peer Punishment;Social Norms;Microfinance;Flexible Repayment"/>
        <s v="politicians;experiments;intrinsic motivation;promise;reputation;India"/>
        <s v="charitable;donation;warm glow;social preferences;income effect;experiment"/>
        <s v="Laboratory experiments;Learning;Selection effects;Generalizability;Methodology"/>
        <s v="laboratory experiment;anonymity;social norm;dictator game;willingness to pay;gender;generosity"/>
        <s v="survey;Internet;purchase intention;trust;perception;behavioral biases;heuristics;willingness to buy"/>
        <s v="gender;discrimination;stereotypes;beliefs;in-group preferences"/>
        <s v="dictator game;repeated experiments;dynamics of behavior;norm elicitation"/>
        <s v="gender;social norms;money holding;money saving;hidden action;norm perception"/>
        <s v="Altruistic behavior;Cooperation;Moral Judgments; Observability;Audience effect;Image concerns"/>
        <s v="campaign promises;promise breaking;prospective voting;retrospective voting;lying costs;preferences for truth-telling;political economy;theory;experiment"/>
        <s v="health;developping countries;inequality;social norms;information intervention;social stigma;beliefs;religion"/>
        <s v="External Transfers;Subsidies;Wealth Distribution;Public Good Provision;Giving Behavior;Social Norms;Dictator Game"/>
        <s v="Experiment;Peer Reporting;Tax Evasion;Private and public enforcement;Peer denunciation;Soviet legacy&#10;"/>
        <s v="religion;corporate scandal;consumer choice;climate change"/>
        <s v="social responsibility;market game;corporate social responsibility;consumer social responsibility;responsibility diffusion"/>
        <s v="social norms;norm elicitation;self report;peer;norm sensitivity"/>
        <s v="politicians;experiments;intrinsic motivation;reputation;India"/>
        <s v="social norms;norm compliance;uncertainty;anonymity;social interaction;cooperation;coordination;trust;dictator game"/>
        <s v="Lab-in-the-field Experiment;Land Tenure;Public Goods;Randomized Control Trial;Trust Game;Values"/>
        <s v="Prosocial behavior;Social norms;Field study"/>
        <s v="Human participant research;Students;Research ethics;Informed consent"/>
        <s v="replacement logic;social responsibility;markets;externalities;competition;charity"/>
        <s v="inequality;cheating;fairness;income distribution;redistribution;norms;belief;tax compliance;tax evasion "/>
        <s v="Cheating;Inequality;Fairness;Political preferences;Redistribution"/>
        <s v="Dishonesty;Cheating;Financial professionals;Framing;Context-dependence;Experimental finance"/>
        <s v="Gender;Domestic violence;Measurement;Norms"/>
        <s v="property rights;randomized control trial;dictator game;social norm;social preferences"/>
        <s v="COVID-19;Social Distancing;Social Norms;Laws"/>
        <s v="intellectual property;property;intrinsic motivation;piracy"/>
        <s v="social norms;cooperation;peer punishment;norm formation;public good;social dilemma;norm elicitation;sanction;moral persuasion"/>
        <s v="Affirmative action;Quota;Peer-review;Creative work;Real effort;Procedural fairness"/>
        <s v="Norm compliance;Uncertainty;Experiment;Self-serving biases;Strategic learning;Dictator game"/>
        <s v="information avoidance;morality;unethical behavior;social norms"/>
        <s v="Personal norms;social norms;social image;elicitation method;normative conflict"/>
        <s v="prescriptive norm;Dictator Game;generosity;pro-sociality;behavioral insight;nudge"/>
        <s v="Sharing norms;forced solidarity;social pressure;savings;social norms;Krupka-Weber method;lab-in-the-field experiment"/>
        <s v="Social norms;pledge;field experiment;COVID-19 pandemic;workplace safety"/>
        <s v="Failure feedback;Field experiment;Work motivation;Identity leadership;Charismatic leadership"/>
        <s v="Field experiment;Financial incentives;Social information;Cooperation;Public goods;Behavior change"/>
        <s v="Mechanism design;Social norm;Esteem;Motivation crowding;Signalling;Public goods;Agriculture"/>
        <s v="Gender differences;Competitiveness;Social image;Experiment"/>
        <s v="unethical behavior;laboratory experiment;norm compliance;cheating;retaliatory behavior;organization"/>
        <s v="Social appropriateness;Dishonesty;Representative experiment;Injunctive norms"/>
        <s v="social norms;elections;prosocial behavior;rule compliance&#10;"/>
        <s v="social norms;incentives;beliefs;task comprehension;robustness"/>
        <s v="social norms;expectations;fairness;dictator game;decision making"/>
        <s v="social norms;microeconomics;self interest;other regarding preferences;teaching practices;rationality"/>
        <s v="Multilevel public good game;online experiment;efficiency;social dilemma"/>
        <s v="Equality;Reciprocity;Social norms;Trust game"/>
        <s v="Social contract;Social norms;Distributive justice;Beliefs elicitation;Dictator games"/>
        <s v="Psychology;corruption;private gains;social norms;injunctive norms;descriptive norms"/>
        <s v="Corruption;culture;experiment;social norms;Italy"/>
        <s v="cognitive dissonance;other-regarding behavior;self-image;social norms;social preferences"/>
        <s v="Justification;Communication;Social norms;Expectations;Experimental economics"/>
        <s v="Social norms;Partial norms;Normative expectations;Consensus;Experiment"/>
        <s v="Common resource game;Deviance;Expectations;Pro-social behavior;Social history;Social norm;Trust game"/>
        <s v="group decision-making;diffusion of responsibility;normative beliefs;social norms;guilt aversion;emotions"/>
        <s v="Social Norms;Psychology;Charitable Giving;Personal Values"/>
        <s v="punishment;selfish behavior;prosocial behavior;social norms;information;dictator game;beliefs;descriptive norm;injunctive norm"/>
        <s v="social norms;expectation;corruption;illegal behavior;peer effect;public goods game "/>
        <s v="heroism;cooperation;social norms;prosocial behavior;altruism"/>
        <s v="Conformity;Punishment;Social norms;Trust"/>
        <s v="Lying;Social Norms;Strategic Beliefs;Uncertainty"/>
        <s v="social norms;framing;behavioral intervention;social information;human behaviour&#10;"/>
        <s v="experiment;Public Good;Customary Law;Normativity;Crowding Out"/>
        <s v="Psychology;Decision making;Cognitive therapy"/>
        <s v="Bargaining;Focal Points;Relative Position"/>
        <s v="common pool resource;collective action;social norms;lab-in-the-field experiment"/>
        <s v="Charitable giving;Altruism;Gender"/>
        <s v="Social norms;compensation;rewarding;third-party punishment;Fairness;Equality"/>
        <s v="Norm-nudges;Nudge;Social information;Social norms"/>
        <s v="Trust;Beliefs;Punishment;Trustworthiness;Norms"/>
        <s v="Risk taking;observability;social image;norms;gender"/>
        <s v="bribery game;corruption;social norms;descriptive norm;experiment;sanction;belief"/>
        <s v="Market interaction;moral values&#10;"/>
        <s v="Cooperation;Social norms;Expectations;Public goods;Experiment"/>
        <s v="Smartphone ban;Control;Trust;Workplace behavior;Efort choice;Field experiment"/>
        <s v="cooperation;Prisoner’s Dilemma;social norms;social preferences;strategy method"/>
        <s v="COVID-19;social behavior;behavior changes;political affiliation;social norms;online surveys;belief;precautionary behavior"/>
        <s v="Bribery;Third-party punishment;Social norms;Inequity aversion;Experimental economics"/>
      </sharedItems>
    </cacheField>
    <cacheField name="Group_size">
      <sharedItems containsBlank="1" containsMixedTypes="1" containsNumber="1" containsInteger="1">
        <n v="2.0"/>
        <n v="3.0"/>
        <n v="4.0"/>
        <m/>
        <s v="2_4"/>
        <n v="1.0"/>
        <n v="8.0"/>
        <s v="4_8"/>
        <s v="4_10"/>
        <n v="6.0"/>
      </sharedItems>
    </cacheField>
    <cacheField name="One_Shot_Repeated" numFmtId="0">
      <sharedItems containsBlank="1">
        <s v="OneShot"/>
        <s v="Repeated"/>
        <m/>
        <s v="Super Game"/>
      </sharedItems>
    </cacheField>
    <cacheField name="Choice_Method" numFmtId="0">
      <sharedItems containsBlank="1">
        <s v="Direct"/>
        <s v="Both"/>
        <s v="OnlyNorms"/>
        <m/>
        <s v="Strategy"/>
      </sharedItems>
    </cacheField>
    <cacheField name="Matching" numFmtId="0">
      <sharedItems containsBlank="1">
        <s v="P"/>
        <s v="S"/>
        <m/>
        <s v="PS"/>
      </sharedItems>
    </cacheField>
    <cacheField name="Rounds">
      <sharedItems containsBlank="1" containsMixedTypes="1" containsNumber="1" containsInteger="1">
        <n v="1.0"/>
        <n v="10.0"/>
        <n v="6.0"/>
        <m/>
        <n v="2.0"/>
        <n v="20.0"/>
        <n v="11.0"/>
        <n v="8.0"/>
        <n v="182.0"/>
        <n v="4.0"/>
        <n v="15.0"/>
        <s v="Nd"/>
        <n v="5.0"/>
        <n v="90.0"/>
        <n v="3.0"/>
        <n v="30.0"/>
      </sharedItems>
    </cacheField>
    <cacheField name="Known_endgame" numFmtId="0">
      <sharedItems containsBlank="1">
        <s v="Y"/>
        <s v="N"/>
        <m/>
        <s v="-"/>
      </sharedItems>
    </cacheField>
    <cacheField name="Punishment" numFmtId="0">
      <sharedItems containsBlank="1">
        <s v="N"/>
        <m/>
        <s v="Monetary"/>
        <s v="Communication"/>
      </sharedItems>
    </cacheField>
    <cacheField name="Rewards" numFmtId="0">
      <sharedItems containsBlank="1">
        <s v="N"/>
        <m/>
        <s v="Y"/>
        <s v="Monetary"/>
      </sharedItems>
    </cacheField>
    <cacheField name="Environment" numFmtId="0">
      <sharedItems containsBlank="1">
        <s v="Classroom"/>
        <s v="Lab"/>
        <m/>
        <s v="Field"/>
        <s v="Lab-in-the-field"/>
        <s v="Online"/>
        <s v="Virtual Lab"/>
      </sharedItems>
    </cacheField>
    <cacheField name="Country" numFmtId="0">
      <sharedItems containsString="0" containsBlank="1">
        <m/>
      </sharedItems>
    </cacheField>
    <cacheField name="Monetary_Incentivized_experiment">
      <sharedItems containsBlank="1" containsMixedTypes="1" containsNumber="1" containsInteger="1">
        <s v="Y"/>
        <m/>
        <s v="N"/>
        <n v="9.0"/>
      </sharedItems>
    </cacheField>
    <cacheField name="Other_type_incentives" numFmtId="0">
      <sharedItems containsBlank="1">
        <m/>
        <s v="aversive Tone"/>
        <s v="N"/>
      </sharedItems>
    </cacheField>
    <cacheField name="comments2" numFmtId="0">
      <sharedItems containsBlank="1">
        <m/>
        <s v="for Choice_Method see footnote 3 in paper"/>
        <s v="Rule-following task_Rule played before"/>
        <s v="Rule-following task_NoRule played before"/>
        <s v="Rule-following task_Rule played after, KW played last"/>
        <s v="Rule-following task_NoRule played after, KW played last"/>
        <s v="Similar to real effort GEG"/>
        <s v="GameType: Double dg; Treatment: Guilt aversion, GA+Norms, Lying Aversion, LA+Norms ! Within-subjects in choise experiment"/>
        <s v="Treatment: Guilt aversion, GA+Norms, Lying Aversion, LA+Norms ! Within-subjects in choise experiment"/>
        <s v="Non standard GEG. Used only payment procedure following KW. Not asked if it's appropriate or not. &quot;allows us to elicit an incentivized measure of norms surrounding the propensity by which men and women should negotiate more&quot;."/>
        <s v="no cooperation game"/>
        <s v="jdg and pdg"/>
        <s v="no cooperation. choice related to appropriateness of images-exposure sets"/>
        <s v="Similar to DG/UG"/>
        <s v="full contribution is not a pareto efficient outcome, KW on punishment"/>
        <s v="mini game; NON STANDARD, norms elicitation in study 3. between study 1 and 2 was changed the condition readed in uncertainty treatment"/>
        <s v="mini game; NON STANDARD. Instructions informed Deciders that their Receiver could be poor, or rich, with a 50% probability each"/>
        <s v="mini game; NON STANDARD. participants learned that we pre-selected three types of receivers—an extroverted receiver, an introverted receiver and a receiver who ranks in the middle—and that they would be randomly paired with one of them"/>
        <s v="questionnaire"/>
        <s v="mini game; NON STANDARD. two conditions: low-salience and high-salience."/>
        <s v="only KW. "/>
        <s v="We took only those subjects starting with an endowment of 10 at the beginning"/>
        <s v="similar to dictator game"/>
        <s v="For player 1 used direct method, for player 2 and 3 used strategy method"/>
        <s v="Part I, Incentivized social proximity question; Part II, the decision maker had to decide an action from a three items list (1 period); Part III, 19 periods of individual decision within a group, Part IV, demographic questionnaire"/>
        <s v="mini-game; similar to TG"/>
        <s v="Only beliefs elicitation on UG. No choices was made"/>
        <s v="mini-game; similar to DG"/>
        <s v="no coordination game. third group faced incentivized KW on the same vignette"/>
        <s v="Real effort Slide task (the initial endowmnet depends of this task) -&gt; Guessing task (in order to create 2 groups) -&gt; Proverb task (fastest group earn an additional amount of money at the end of exp) -&gt; DG -&gt; KW"/>
        <s v="(CANADA) Rule-following task played first, Initial endowment: dictators decide how much balls put in their bucket and in the bucket of another player"/>
        <s v="(USA) Rule-following task played first, Initial endowment: dictators decide for each ball whether to keep it in the bucket where it began or to move it to (“give to” or “take from”) another bucket"/>
        <s v="initial endowment consist in subject's scratchcards"/>
        <s v="initial endowment consist in subject's scratchcards, real-effort task played first to take scratchcards (as initial endowment)"/>
        <s v="Repeated modified Trust game; Tg multiplier is 2, 4 or 8 "/>
        <s v="no game, no KW elicitation, only personal norms from survey"/>
        <s v="no cooperation game, only asked if wage was fair, real-effort task played first"/>
        <s v="subjects played 10 rounds of PGG followed by another 10 rounds of surprise restart game (PGG)"/>
        <s v="Rule-following task played first; mini game"/>
        <s v="mini game; there are 3 task before the mini DG ("/>
        <s v="real effort task played first (initial endowment). 4-steps treatment (real effort-allocation1-alloc.2-guess task). the group size change between partial and impartial treatment"/>
        <s v="only KW"/>
        <s v="difference btw legality and social appropriateness stresses"/>
        <s v="real effort task played first"/>
        <s v="only question 1"/>
        <s v="Token value changes for dictator and recipient in the budget sets"/>
        <s v="2 experiment: 1) die-roll/lying tasks with punishment; 2) nine treatments with norms elicitation based on lying task (between-subjects)"/>
        <s v="1 round per week"/>
        <s v="sender-receiver game with questionnaire"/>
        <s v="pilot experiment played to calibrate the main exp. Only KW. "/>
        <s v="only 1 treatment; centralized punishment"/>
        <s v="game similar to a DG but with social influence in the second part; the receiver is the experimenter; first 10 rounds no info about others; last 10, subjects receive info about others."/>
        <s v="D mini game"/>
        <s v="7 dictators and 1 receiver; control seems quite comparable to standard dg; treatment may be different due to strategic incentives among dictators"/>
        <s v="three-stage game: first, Manager makes a non-binding suggestion; second, subordinate is informed about non-binding suggestion; three, subordinate choose the effort level"/>
        <s v="Real-effort task played first, KW unincentivized played last"/>
        <s v="only items in module 1-2"/>
        <s v="practice trial questions played first"/>
        <s v="Menstrual information and knowledge"/>
        <s v="real-effort task played first"/>
        <s v="rule-following task played first"/>
        <s v="Random DG with nature; sample of politicians and non politicians"/>
        <s v="Standard DG; both samples (politicians and non)"/>
        <s v="6 repeated DG with change in actions available"/>
        <s v="the treatment concerns an institutional variable which is exogenous (reform)"/>
        <s v="only questionnaire with similar KW design"/>
        <s v="impartial spectator redistribute the earnings between two stakeholders"/>
        <s v="take DG"/>
        <s v="6 rounds per 15 weeks"/>
        <s v="Partner: subject code changes from one round and the next.; within: subjects play 2 treatments"/>
        <s v="Computer first move hence we are not interested"/>
        <s v="The experiment was first conducted on MTurk, second in the BRL and third on MTurk. The experimental design is the same for all studies."/>
        <s v="4 treatment similar to mini-DG"/>
        <s v="first questionnaire to be filled in week before rest of experiment"/>
        <s v="quite specific DG modifications, truth-telling game combi"/>
        <s v="same opponent all 8 rounds"/>
        <s v="random rematch before last round TG (after 7)"/>
        <s v="game not played by participants"/>
        <s v="focus on lottery ticket distribution as game payoff"/>
        <s v="similat to TG"/>
        <s v="They divide the continuity of games in 4 groups --&gt; treatments"/>
        <s v="Amount sent to receiver multiplied by multiplier 0.2"/>
        <s v="The amount treatment conditions are only for belief elicitation part, actual players had choice between itnegers summing up to 1"/>
        <s v="results of several experiments wherein norm-nudging can backfire and ways to avoid those negative outcomes"/>
        <s v="norm/belief elicitation based on trust game"/>
        <s v="number of other players changes to 4 at one point during belief elicitation rounds"/>
      </sharedItems>
    </cacheField>
    <cacheField name="Method_elicitation" numFmtId="0">
      <sharedItems containsBlank="1">
        <s v="KW"/>
        <s v="N"/>
        <m/>
        <s v="Both"/>
        <s v="Bicchieri"/>
        <s v="Other"/>
        <s v="-"/>
      </sharedItems>
    </cacheField>
    <cacheField name="Separate_sample_beliefs" numFmtId="0">
      <sharedItems containsBlank="1">
        <s v="Y"/>
        <m/>
        <s v="N"/>
      </sharedItems>
    </cacheField>
    <cacheField name="Belief_repeated" numFmtId="0">
      <sharedItems containsBlank="1">
        <s v="N"/>
        <m/>
        <s v="Y"/>
      </sharedItems>
    </cacheField>
    <cacheField name="Before_after_main_decisions" numFmtId="0">
      <sharedItems containsBlank="1">
        <m/>
        <s v="Y"/>
        <s v="after"/>
        <s v="before"/>
        <s v="2 times"/>
        <s v="both"/>
      </sharedItems>
    </cacheField>
    <cacheField name="KW_Normative" numFmtId="0">
      <sharedItems containsBlank="1">
        <s v="Y"/>
        <m/>
        <s v="N"/>
        <s v="?"/>
        <s v="OTHER"/>
      </sharedItems>
    </cacheField>
    <cacheField name="KW_Personal" numFmtId="0">
      <sharedItems containsBlank="1">
        <m/>
        <s v="Y"/>
        <s v="N"/>
      </sharedItems>
    </cacheField>
    <cacheField name="Bicchieri_Empirical" numFmtId="0">
      <sharedItems containsBlank="1">
        <m/>
        <s v="Y"/>
        <s v="N"/>
        <s v="OTHER"/>
      </sharedItems>
    </cacheField>
    <cacheField name="Bicchieri_Normative" numFmtId="0">
      <sharedItems containsBlank="1">
        <m/>
        <s v="Y"/>
        <s v="N"/>
        <s v="only for proposers"/>
      </sharedItems>
    </cacheField>
    <cacheField name="Bicchieri_Personal_Beliefs" numFmtId="0">
      <sharedItems containsBlank="1">
        <s v="N"/>
        <m/>
        <s v="Y"/>
        <s v="only for responders"/>
      </sharedItems>
    </cacheField>
    <cacheField name="Bicchieri_between" numFmtId="0">
      <sharedItems containsBlank="1">
        <m/>
        <s v="Y"/>
        <s v="N"/>
      </sharedItems>
    </cacheField>
    <cacheField name="Incentives_beliefs" numFmtId="0">
      <sharedItems containsBlank="1">
        <s v="Y"/>
        <m/>
        <s v="N"/>
        <s v="?"/>
        <s v="Both"/>
        <s v="Y?"/>
      </sharedItems>
    </cacheField>
    <cacheField name="Comments_beliefs" numFmtId="0">
      <sharedItems containsBlank="1">
        <s v="belief in Lab"/>
        <m/>
        <s v="Y"/>
        <s v="beliefs in lab"/>
        <s v="KW online, Bicchieri in Lab (students)"/>
        <s v="KW, Bicchieri in Lab (Population)"/>
        <s v="beliefs online; follow-up pp 19"/>
        <s v="only empirical expectations!"/>
        <s v="no standard KW, authors ask for appropriate contribution level"/>
        <s v="no standard KW, authors ask for appropriate contribution level,"/>
        <s v="only empirical expectation"/>
        <s v="beliefs online"/>
        <s v="norms elicited within reference group and with outside group"/>
        <s v="subjects elicitaiton of first order beliefs in addition to social norms"/>
        <s v="elicitation on punishment behavior"/>
        <s v="elicitation across conditions was done using same subjects"/>
        <s v="this experiment was made to elicit norms with incentivized method. There are two stage: first, KW on initial endowment (earned by simulated real effort task); second, KW on awarded bonus (above 2 conditions: £1 and £3 of bonus)"/>
        <s v="the experiment is divided into five modules (within-subjects design used) played for two treatments"/>
        <s v="the experiment is divided into five modules (within-subjects design used) played for two treatments (between-subjects design)"/>
        <s v="beliefs data?"/>
        <s v="there aren't the &quot;appropriateness&quot; questions"/>
        <s v="non si capisce in quale treatment"/>
        <s v="the participants indicated the social appropriateness of the behavior of a hypothetical person X who invited friends over for dinner last week. They"/>
        <s v="Kw played in different weeks"/>
        <s v="social norms elicited both within and between"/>
        <s v="KW on baseline condition"/>
        <s v="KW with 100-pie DG"/>
        <s v="no questions on appropriateness"/>
        <s v="also requested if subjects have replied based on personal belief or on subjects beliefs"/>
        <s v="norm elicitation based on guess of opponent norm instead of population norm"/>
        <s v="We instead incentivize participants to guess the full actual distribution of individual values - guess about distribution of anders to personal norms"/>
        <s v="precudure before first and last stage + appears as if expectation elicitation unincentivized"/>
        <s v="elicitations not incentivized"/>
        <s v="The subjects were asked: “Do you think it is appropriate to withdraw money from the Common Pool?” and then “Please estimate how many members of your group including you answered positively to the previous question”."/>
        <s v="Belief were elicited in a separate study"/>
        <s v="they refer to both KW&amp;BX in their norm/belief elicitation procedure, but I noted down BX before..."/>
        <s v="first binary question about norm existance, than expected min. contribution (non-incentivized)"/>
        <s v="separate elicitation questions about norm/empirical beliefs about own fraternity members and other fraternity members"/>
        <s v="treatment name refers to treatment elicitation 'experiment'; also study with norm nudge treatments, not included here"/>
        <s v="completely unincentivized and weird set-up (asking for punishment responses etc.), don't think this study can be used"/>
        <s v="bit weird with stating different &quot;norm&quot; per player, not sure if that counts as personal norm"/>
        <s v="Asked to rate diff actions (offer/accept/punish etc.) in bribe response"/>
      </sharedItems>
    </cacheField>
    <cacheField name="MPCR">
      <sharedItems containsBlank="1" containsMixedTypes="1" containsNumber="1">
        <m/>
        <n v="0.5"/>
        <s v="Y"/>
        <n v="0.2"/>
        <n v="0.25"/>
        <s v="0,5;1"/>
        <n v="0.75"/>
        <n v="0.8"/>
        <n v="0.4"/>
        <s v="0.5"/>
        <s v="0.4"/>
        <s v="0.5?"/>
      </sharedItems>
    </cacheField>
    <cacheField name="PGG_Endowment">
      <sharedItems containsBlank="1" containsMixedTypes="1" containsNumber="1" containsInteger="1">
        <m/>
        <n v="50.0"/>
        <s v="Y"/>
        <n v="200.0"/>
        <n v="30.0"/>
        <s v="30; 60"/>
        <n v="10.0"/>
        <n v="20.0"/>
        <s v="10$"/>
        <s v="25 kr"/>
        <s v="1500 units"/>
      </sharedItems>
    </cacheField>
    <cacheField name="PD_payoff_cooperation">
      <sharedItems containsBlank="1" containsMixedTypes="1" containsNumber="1" containsInteger="1">
        <m/>
        <s v="Y"/>
        <n v="2.0"/>
        <n v="7.0"/>
        <n v="55.0"/>
        <n v="20.0"/>
      </sharedItems>
    </cacheField>
    <cacheField name="PD_payoff_defection">
      <sharedItems containsBlank="1" containsMixedTypes="1" containsNumber="1" containsInteger="1">
        <m/>
        <s v="Y"/>
        <n v="1.0"/>
        <n v="10.0"/>
        <n v="100.0"/>
        <n v="15.0"/>
      </sharedItems>
    </cacheField>
    <cacheField name="DG_UG_Initial_endowment">
      <sharedItems containsBlank="1" containsMixedTypes="1" containsNumber="1" containsInteger="1">
        <n v="10.0"/>
        <m/>
        <n v="16.0"/>
        <s v="Y"/>
        <n v="20.0"/>
        <n v="400.0"/>
        <n v="12.0"/>
        <s v="see comments"/>
        <s v="1 $"/>
        <n v="100.0"/>
        <n v="180.0"/>
        <n v="80.0"/>
        <n v="60.0"/>
        <s v="real effort task"/>
        <s v="500 kroner"/>
        <s v="1800 kroner"/>
        <s v="800 kroner"/>
        <s v="40; 60; 75; 100"/>
        <s v="-40; -60; -75; -100"/>
        <n v="5.0"/>
        <s v="3£"/>
        <s v="simulated real-effort"/>
        <s v="real-effort"/>
        <s v="1£"/>
        <s v="1000INR"/>
        <s v="100DEK"/>
        <s v="50$"/>
        <s v="100$"/>
        <s v="10$"/>
        <s v="1$"/>
        <s v="treatment-dependent"/>
        <s v="1? check other Mayo paper (2016)"/>
      </sharedItems>
    </cacheField>
    <cacheField name="TG_multiplier">
      <sharedItems containsBlank="1" containsMixedTypes="1" containsNumber="1" containsInteger="1">
        <m/>
        <n v="3.0"/>
        <s v="Y"/>
        <n v="2.0"/>
        <s v="2;4;8"/>
      </sharedItems>
    </cacheField>
    <cacheField name="TG_Endowment">
      <sharedItems containsBlank="1" containsMixedTypes="1" containsNumber="1" containsInteger="1">
        <m/>
        <n v="80.0"/>
        <s v="Y"/>
        <n v="400.0"/>
        <n v="150.0"/>
        <n v="4.0"/>
        <n v="40.0"/>
        <s v="40;80"/>
        <s v="4$"/>
        <n v="8.0"/>
      </sharedItems>
    </cacheField>
    <cacheField name="GEG_real_effort" numFmtId="0">
      <sharedItems containsBlank="1">
        <m/>
        <s v="Y"/>
        <s v="N"/>
      </sharedItems>
    </cacheField>
    <cacheField name="ToG_sender_Endowment">
      <sharedItems containsBlank="1" containsMixedTypes="1" containsNumber="1" containsInteger="1">
        <m/>
        <n v="5.0"/>
        <s v="Y"/>
        <n v="9.0"/>
        <n v="100.0"/>
      </sharedItems>
    </cacheField>
    <cacheField name="ToG_receiver_endowment">
      <sharedItems containsBlank="1" containsMixedTypes="1" containsNumber="1" containsInteger="1">
        <m/>
        <s v="Y"/>
        <n v="6.0"/>
        <n v="100.0"/>
      </sharedItems>
    </cacheField>
    <cacheField name="StatusTreatment_Roma" numFmtId="0">
      <sharedItems containsBlank="1">
        <s v="6-Complete"/>
        <s v="1-Not eligible treatment"/>
        <s v="4-Email sent"/>
        <s v="5a-Positive feedback received"/>
        <s v="5b-Negative feedback received"/>
        <s v="3-Email to be sent"/>
        <m/>
        <s v="2-Treatment checked"/>
      </sharedItems>
    </cacheField>
    <cacheField name="Target" numFmtId="0">
      <sharedItems containsBlank="1">
        <s v="Y"/>
        <s v="N"/>
        <m/>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D158" sheet="KW"/>
  </cacheSource>
  <cacheFields>
    <cacheField name="#" numFmtId="0">
      <sharedItems containsSemiMixedTypes="0" containsString="0"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sharedItems>
    </cacheField>
    <cacheField name="Title" numFmtId="0">
      <sharedItems>
        <s v="Identifying Social Norms Using Coordination Games: Why Does Dictator Game Sharing Vary?"/>
        <s v="Peer Effects in Pro-Social Behavior: Social Norms or Social Preferences?"/>
        <s v="Norms Make Preferences Social"/>
        <s v="Conscience Accounting: Emotion Dynamics and Social Behavior"/>
        <s v="Motivating Agents: How Much Does the Mission Matter?"/>
        <s v="A Multimethod Approach to Identifying Norms and Normative Expectations Within a Corporate Hierarchy: Evidence from the Financial Services Industry"/>
        <s v="A Meeting of the Minds: Informal Agreements and Social Norms"/>
        <s v="Knowing When to Ask: The Cost of Leaning In"/>
        <s v="On the Interpretation of Bribery in a Laboratory Corruption Game: Moral Frames and Social Norms"/>
        <s v="Civic honesty around the globe"/>
        <s v="Social identity and governance: The behavioral response to female leaders"/>
        <s v="Corruption, norm violation and decay in social capital"/>
        <s v="The importance of peers for compliance with norms of fair sharing"/>
        <s v="Do leaders affect ethical conduct?"/>
        <s v="Identifying social norms using coordination games: Spectators vs. stakeholders"/>
        <s v="On the social inappropriateness of discrimination"/>
        <s v="Global Social Norms and Environmental Behavior"/>
        <s v="Only Mine or All Ours: Do Stronger Entitlements Affect Altruistic Choices in the Household"/>
        <s v="Social contagion of ethnic hostility"/>
        <s v="Engineering Information Disclosure: Norm Shaping Designs"/>
        <s v="Hierarchy, coercion, and exploitation: An experimental analysis"/>
        <s v="Peer punishment promotes enforcement of bad social norms"/>
        <s v="Norm elicitation in within-subject designs: Testing for order effects"/>
        <s v="Uncertainty about the impact of social decisions increases prosocial behavior"/>
        <s v="Higher education for sustainability: can education affect moral perceptions?"/>
        <s v="Rhetoric matters: A social norms explanation for the anomaly of framing"/>
        <s v="Loss aversion and lying behavior"/>
        <s v="Small-world conservatives and rigid liberals: Attitudes towards sharing in self-proclaimed left and right"/>
        <s v="“Piracy is not theft!” Is it just students who think so?"/>
        <s v="The Limits to Moral Erosion in Markets: Social Norms and the Replacement Excuse"/>
        <s v="Observability, Social Proximity, and the Erosion of Norm Compliance"/>
        <s v="When a Nudge Backfires: Using Observation with Social and Economic Incentives to Promote Pro-Social Behavior"/>
        <s v="Embezzlement and guilt aversion"/>
        <s v="Elicitation of normative and fairness judgments: Do incentives matter?"/>
        <s v="EQUITY CONCERNS ARE NARROWLY FRAMED"/>
        <s v="Why is online piracy ethically different from theft? A vignette experiment."/>
        <s v="Reacting to Unfairness: Group Identity and Dishonest Behavior"/>
        <s v="A portable method of eliciting respect for social norms"/>
        <s v="Norms , Frames and Prosocial Behavior in Games"/>
        <s v="Thou shalt not steal: Taking aversion with legal property claims"/>
        <s v="From Social Information to Social Norms: Evidence from Two Experiments on Donation Behaviour"/>
        <s v="Fairness and Coordination: The Role of Fairness Principles in Coordination Failure and Success"/>
        <s v="The (in)elasticity of moral ignorance"/>
        <s v="Motives and comprehension in a public goods game with induced emotions"/>
        <s v="Individualism, Collectivism, and Trade "/>
        <s v="Government Transfers, Work and Wellbeing: Evidence from the Russian Old-Age Pension"/>
        <s v="Effectiveness and equity of Payments for Ecosystem Services: Real-effort experiments with Vietnamese land users"/>
        <s v="Fair Enough? Minimum Wage Effects on Fair Wages"/>
        <s v="Risk and Cooperation: Experimental Evidence from Stochastic Public Good Games"/>
        <s v="The Role of Meta-Context in Moral Decisions"/>
        <s v="Social norms and identity driven choice"/>
        <s v="Promoting voter registration: the effects of low-cost interventions on behaviour and norms"/>
        <s v="On the malleability of fairness ideals: Order effects in partial and impartial allocation tasks"/>
        <s v="INVESTIGATION ON CONSTRUCTION WORKERS’ SOCIAL NORMS AND MANAGERS’ DESIRED NORMS REGARDING ABSENCE: PRELIMINARY RESULTS FROM A NORM ELICITATION STUDY"/>
        <s v="Motivated motive selection in the lying-dictator game"/>
        <s v="Law and Norms: Empirical Evidence"/>
        <s v="Social norms of corruption in the field: social nudges on posters can help to reduce bribery"/>
        <s v="Contagious corruption: cross-country comparisons"/>
        <s v="Identity and the Self-Reinforcing Effects of Norm Compliance"/>
        <s v="More or less money? An experimental study on receiving money"/>
        <s v="Social norms and preferences for generosity are domain dependent"/>
        <s v="Giving to versus taking from in-and out-group members"/>
        <s v="Nudging Enforcers: How Norm Perceptions and Motives for Lying Shape Sanctions"/>
        <s v="Increased Transparency in Procurement: The Role of Peer Effects"/>
        <s v="Cooperation of Pairs"/>
        <s v="Communication is more than information sharing: The role of status-relevant knowledge"/>
        <s v="The coordinating power of social norms"/>
        <s v="Normative perception of power abuse"/>
        <s v="Tax Morale and Fairness in Conflict An Experiment"/>
        <s v="Anonymity, Social Norms, and Online Harassment"/>
        <s v="The Benefit of the Doubt: Willful Ignorance and Altruistic Punishment"/>
        <s v="Hate Trumps love: The impact of political polarization on social preferences"/>
        <s v="Are victims truly worse off in the presence of bystanders? Revisiting the bystander effect"/>
        <s v="Social Norms Regarding Bribing in India: An Experimental Analysis"/>
        <s v="Self-serving biases in social norm compliance"/>
        <s v="Beauty Premiums Among Academics"/>
        <s v="Managerial bonuses and subordinate mistreatment"/>
        <s v="Social Norms and Competitiveness: My Willingness to Compete Depends on Who I am (supposed to be)"/>
        <s v="Fraud Deterrence Institutions Reduce Intrinsic Honesty"/>
        <s v="Flexible Microcredit: Effects on Loan Repayment and Social Pressure"/>
        <s v="Politicians and their promises in an uncertain world: Evidence from a lab-in-the-field experiment in India"/>
        <s v="The Bonus-Income Donation Norm"/>
        <s v="Norms in the lab: Inexperienced versus experienced participants"/>
        <s v="WHY DOES ANONYMITY MAKE US MISBEHAVE: DIFFERENT NORMS OR LESS COMPLIANCE?"/>
        <s v="Factors Influencing the Perceived Websites’ Privacy Trustworthiness and Users’ Purchase Intentions: Online Survey"/>
        <s v="The Role of Beliefs in Driving Gender Discrimination"/>
        <s v="The Dynamics of Altruistic Behavior"/>
        <s v="Financial decision-making, gender and social norms in Zambia: Preliminary report on the quantitative data generation, analysis and results"/>
        <s v="Prosocial and moral behavior under decision reveal in a public environment"/>
        <s v="(Dis)honest Politicians and the Value of Transparency for Campaign Promises"/>
        <s v="Menstrual Health Management and Social Norms: Experimental Evidence from Bangladesh"/>
        <s v="Does Foreign Aid Harm Local Institutions? External Subsidies, Giving Behavior, and Social Norms in a Lab Experiment"/>
        <s v="Understanding Cross-Cultural Differences in Peer Reporting Practices: Evidence from Tax Evasion Games in Moldova and France"/>
        <s v="Cultural norms and corporate fraud: Evidence from the Volkswagen scandal"/>
        <s v="Complementary Consumer Responsibility — The Limits to Immoral Delegation in Markets"/>
        <s v="Confirmatory factor analysis comparing incentivized experiments with self-report methods to elicit adolescent smoking and vaping social norms"/>
        <s v="Moral reputation and political selection in a decentralized democracy"/>
        <s v="Norm Compliance in an Uncertain World"/>
        <s v="Sacred Land for Sale: Taboo Trade-offs and the Effects of Land-Rights Reform on Prosocial Behavior"/>
        <s v="Do norms make preferences social? Supporting evidence from the field"/>
        <s v="The ethics of student participation in economic experiments: Arguments and evidence"/>
        <s v="Morals in multi-unit markets"/>
        <s v="Twice Losers: How the shadow of cheating affects tax behaviors and norms"/>
        <s v="Consistency of pro-social preferences - The case of compliance with social norms"/>
        <s v="Suspicious success – Cheating, inequality acceptance, and political preferences"/>
        <s v="Bad bankers no more? Truth-telling and (dis)honesty in the finance industry"/>
        <s v="Method Matters Underreporting of Intimate Partner Violence in Nigeria and Rwanda"/>
        <s v="The Virtuous Cycle of Property"/>
        <s v="Perceived Social Norm and Behavior Quickly Adjusted to Legal Changes During the COVID-19 Pandemic"/>
        <s v="Intrinsic Adherence to Law: Physical versus Intellectual Property"/>
        <s v="Essays on social norms and economic behavior"/>
        <s v="Negative side effects of affirmative action: How quotas lead to distortions in performance evaluation"/>
        <s v="Optimal Rule Design and an Emerging Moral Wiggle Room"/>
        <s v="Personal norms — and not only social norms — shape economic behavior"/>
        <s v="The Effect of Social Norms Estimation on Non-Strategic Giving: Controlling for the Role of Numeric Anchoring and Extra Monetary Prospects"/>
        <s v="One Size Doesn’t Fit All:Plurality of Social Norms andSaving Behavior in Kenya"/>
        <s v="Improving compliance with COVID-19 guidance: a workplace field experiment"/>
        <s v="“The good news about bad news”: Information about past organizational failure and its impact on worker productivity"/>
        <s v="When a Nudge Is (Not) Enough: Experiments on Social Information and Incentives"/>
        <s v="Heterogeneity in Farmers’ Social Preferences and the Design of Green Payment Schemes"/>
        <s v="Gender differences in willingness to compete: The role of public observability"/>
        <s v="Unethical employee behavior against coworkers following&#10;unkind management treatment: An experimental analysis"/>
        <s v="Licence to lie and the social (In)appropriateness of lying"/>
        <s v="Social norms and elections: How elected rules can&#10;make behavior (in)appropriate"/>
        <s v="On the Robustness of Social Norm Elicitation"/>
        <s v="Do the Right Thing: But Only if Others Do So"/>
        <s v="Promoting Social Norms via Microeconomics Teaching"/>
        <s v="Multilevel Public Goods Game: an Online Experiment"/>
        <s v="When equality trumps reciprocity"/>
        <s v="The social contract in the laboratory. An experimental analysis of self-enforcing impartial agreements"/>
        <s v="A Social Psychological View on the Social Norms of Corruption"/>
        <s v="Changing a ‘culture’ of corruption: Evidence from an economic experiment in Italy"/>
        <s v="Fairness and Coordination:The Role of Fairness Principles in Coordination Failure and Success"/>
        <s v="More than outcomes: The role of self-image in other-regarding behavior"/>
        <s v="Justification and conformity"/>
        <s v="Social norms with private values: Theory and experiments"/>
        <s v="Sources of deviant behavior: Contrasting alternative explanations in the laboratory"/>
        <s v="Shifting normative beliefs: On why groups behave more antisocially than individuals"/>
        <s v="The Influence of Social Norms and Personal Values on Charitable Giving Behavior"/>
        <s v="The source of punishment matters: Third-party punishment restrains observers from selfish behaviors better than does second-party punishment by shaping norm perceptions"/>
        <s v="Investigating the Peer Effect of Corruption"/>
        <s v="Rare and Costly Prosocial Behaviors Are Perceived as Heroic"/>
        <s v="Deviant or Wrong? The Effects of Norm Information on the Efficacy of Punishment"/>
        <s v="It's Not a Lie If You Believe the Norm Does Not Apply: Conditional Norm-Following with Strategic Beliefs"/>
        <s v="Designing more effective norm interventions: the role of valence"/>
        <s v="The Coevolution of Behavior and Normative Expectations: Customary Law in the Lab"/>
        <s v="Social decision making as a cognitive behaviorist views it"/>
        <s v="The Relevance of Relative Position in Ultimatum Games"/>
        <s v="The Creation of Social Norms under Weak Institutions"/>
        <s v="Gender and Economic Norms"/>
        <s v="Third-party sanctioning and compensation behavior: Findings from the ultimatum game"/>
        <s v="Nudging with care: The risks and benefits of social information"/>
        <s v="Drivers of trust and trustworthiness"/>
        <s v="Show What You Risk - Norms for Risk Taking"/>
        <s v="The Effect of Social Norms on Bribe Offers"/>
      </sharedItems>
    </cacheField>
    <cacheField name="Authors" numFmtId="0">
      <sharedItems>
        <s v="Krupka &amp; Weber"/>
        <s v="Gachter, Nosenzo &amp; Sefton"/>
        <s v="Kimbrough &amp; Vostroknutov"/>
        <s v="Gneezy, Imas &amp; Madarász"/>
        <s v="Carpenter &amp; Gong"/>
        <s v="Burks &amp; Krupka"/>
        <s v="Krupka, Leider &amp; Jiang"/>
        <s v="Exley, Niederle &amp; Vesterlund"/>
        <s v="Banerjee"/>
        <s v="Cohn, Maréchal, Tannenbaum &amp; Zünd"/>
        <s v="Gangadharan, Jain, Maitra &amp; Vecci"/>
        <s v="Gachter, Gerhards &amp; Nosenzo"/>
        <s v="D'adda, Darai, Pavarini &amp; Weber"/>
        <s v="Erkut, Nosenzo &amp; Sefton"/>
        <s v="Barr, Lane &amp; Nosenzo"/>
        <s v="Vesely &amp; Klockner"/>
        <s v="Dasgupta &amp; Mani"/>
        <s v="Bauer, Cahlíková, Chytilová &amp; Želinský"/>
        <s v="Chang, Krupka, Adar &amp; Acquisti"/>
        <s v="Nikiforakis, Oechssler &amp; Shah"/>
        <s v="Abbink, Gangadharan, Handfield &amp; Thrasher"/>
        <s v="D'Adda, Drouvelis &amp; Nosenzo"/>
        <s v="Kappes, Nussberger, Faber, Kahane, Savulescu &amp; Crockett"/>
        <s v="Felgendreher &amp; Löfgren"/>
        <s v="Chang, Chen &amp; Krupka"/>
        <s v="Garbarino, Slonim &amp; Villeval"/>
        <s v="Thomsson &amp; Vostroknutov"/>
        <s v="Krawczyk, Tyrowicz, Kukla-Gryz &amp; Hardy"/>
        <s v="Bartling &amp; Özdemir"/>
        <s v="Bicchieri, Dimant, Gaechter &amp; Nosenzo"/>
        <s v="Bolton, Dimant &amp; Schmidt"/>
        <s v="Attanasi, Rimbaud &amp; Villeval"/>
        <s v="Veselý"/>
        <s v="Exley &amp; Kessler"/>
        <s v="Hardy, Krawczyk &amp; Tyrowicz"/>
        <s v="Della Valle &amp; Ploner"/>
        <s v="Kimbrough, Miller &amp; Vostroknutov"/>
        <s v="Faillo, Rizzoli &amp; Tontrup"/>
        <s v="Goeschl, Kettner, Lohse &amp; Schwieren "/>
        <s v="Bernard, Reuben &amp; Riedl"/>
        <s v="Serra-Garcia &amp; Szech"/>
        <s v="Bartke, Bosworth, Snower &amp; Chierchia"/>
        <s v="Hajikhameneh &amp; Kimbrough"/>
        <s v="Grogan &amp; Summerfield"/>
        <s v="Loft, Gehrig, Ngoc Le &amp; Rommel"/>
        <s v="Koenig, Neyse &amp; Schroeder"/>
        <s v="Vesely &amp; Wengström"/>
        <s v="Panizza, Vustroknutov &amp; Coricelli"/>
        <s v="Kolle, Lane, Nosenzo &amp; Starmer"/>
        <s v="Dengler-Roscher, Montinari, Panganiban, Ploner &amp; Werner"/>
        <s v="Ahn, Choi &amp; Lee"/>
        <s v="Kai, Stüber &amp; van Veldhuizen"/>
        <s v="Lane &amp; Nosenzo"/>
        <s v="KÖBIS, TROOST, BRANDT &amp; SORAPERRA"/>
        <s v="Schram, Zheng &amp; Zhuravleva"/>
        <s v="Pickup, Kimbrough &amp; de Rooij"/>
        <s v="Tjøtta"/>
        <s v="Herkut"/>
        <s v="Alt, Gallier, Schluter, Nelson &amp; Anggraini"/>
        <s v="Dimant &amp; Gesche"/>
        <s v="Beer, Rios &amp; Saban"/>
        <s v="Sass, Timme &amp; Weimann"/>
        <s v="Kurschilgen &amp; Marcin"/>
        <s v="Fallucchi &amp; Nosenzo"/>
        <s v="Hoeft, Mill &amp; Vostroknutov"/>
        <s v="Engel, Mittone &amp; Morreale"/>
        <s v="Krysowski &amp; Tremewan"/>
        <s v="Stüber"/>
        <s v="Dimant"/>
        <s v="Fromell, Nosenzo, Owen &amp; Tufano"/>
        <s v="Banerjee, Baul &amp; Rosenblat"/>
        <s v="Kassas &amp; Palma"/>
        <s v="Babina, Hussey, Nikolsko-Rzhevskyy &amp; Taylor"/>
        <s v="Zhang, Zhang &amp; Palma"/>
        <s v="Galeotti, Maggian &amp; Villeval"/>
        <s v="Czura, John &amp; Spantig"/>
        <s v="Banerjee, Iversen, Mitra, Nicolò &amp; Sen"/>
        <s v="Drouvelis, Isen &amp; Marx"/>
        <s v="Schmidt, Schwieren &amp; Sproten"/>
        <s v="Frik"/>
        <s v="Coffman, Exley &amp; Niederle"/>
        <s v="Barr, Dekker, Mwansa &amp; Zuze"/>
        <s v="Andersson, Erlandsson, Västfjäll &amp; Tinghög"/>
        <s v="Lang &amp; Schudy"/>
        <s v="Castro"/>
        <s v="Robbins, Kamm, Karell &amp; Siegenthaler"/>
        <s v="Romaniuc, Dubois, Dimant, Lupusor &amp; Prohnitchi"/>
        <s v="Hasan, Noth &amp; Tonzer"/>
        <s v="Scharfbillig"/>
        <s v="Murray, Kimbrough, Krupka, Ramalingam et al."/>
        <s v="Fosgaard, Garn &amp; Wengström"/>
        <s v="Fabbri"/>
        <s v="Rössler, Rusch &amp; Friehe"/>
        <s v="Hoffmann, Blijlevens, Chuah, Neelim, Peryman &amp; Skali"/>
        <s v="Ziegler, Romagnoli &amp; Offerman"/>
        <s v="Boldrini"/>
        <s v="Kotsidis"/>
        <s v="Klimm"/>
        <s v="Huber &amp; Huber"/>
        <s v="Kullen"/>
        <s v="Dari-Mattiacci &amp; Fabbri"/>
        <s v="Casoria, Galeotti &amp; Villeval"/>
        <s v="Bechtold, Gertsch &amp; Schonger"/>
        <s v="Schurtenberger"/>
        <s v="Petters &amp; Schroder"/>
        <s v="Hausinger"/>
        <s v="Basic &amp; Verrina"/>
        <s v="Senci, Ryan, Gregorietti &amp; Freidin"/>
        <s v="Fromell, Nosenzo, Owens &amp; Tufano"/>
        <s v="Arroyos-Calvera, Drouvelis, Lohse &amp; McDonald"/>
        <s v="Jeworrek, Mertins &amp; Vlassopoulos"/>
        <s v="Chen, Fonseca &amp; Grimshaw"/>
        <s v="Banerjee, Pal, Wossink &amp; Asher"/>
        <s v="Buser, ranehill &amp; van Veldhuizen"/>
        <s v="Jeworrek &amp; Waibel"/>
        <s v="Serdarevic"/>
        <s v="Apffelstaedt, Freundt &amp; Oslislo"/>
        <s v="König-Kersting&#10;"/>
        <s v="Bicchieri &amp; Xiao"/>
        <s v="Buchter"/>
        <s v="Catola, Dálessandro, Guarnieri, Pizziol"/>
        <s v="Xiao &amp; Bicchieri"/>
        <s v="Faillo, Ottone &amp; Sacconi"/>
        <s v="Köbis, Iragorri-Carter, Starke"/>
        <s v="Zhang"/>
        <s v="Matthey &amp; Regner"/>
        <s v="Xiao"/>
        <s v="D'Adda, Dufwenberg, Passarelli &amp; Tabellini"/>
        <s v="DeAngelo, Ferrell &amp; McCannon"/>
        <s v="Behnk, Hao &amp; Reuben"/>
        <s v="Kvaran"/>
        <s v="Chen, Zeng &amp; Ma"/>
        <s v="Momotenko"/>
        <s v="Kraft-Todd &amp; Rand"/>
        <s v="Dimant, Bicchieri &amp; Xiao"/>
        <s v="Bicchieri, Dimant &amp; Sonderegger"/>
        <s v="Farrow, Grolleau &amp; Ibanez"/>
        <s v="Engel &amp; Kurschilgen"/>
        <s v="Dewitt"/>
        <s v="Miller &amp; Ubeda"/>
        <s v="Diekert, Eymess, Luomba &amp; Waichman"/>
        <s v="Mayo"/>
        <s v="Chavez &amp; Bicchieri"/>
        <s v="Bicchieri &amp; Dimant"/>
        <s v="Reiersen"/>
        <s v="Grimm"/>
        <s v="Abbink, Freidin, Gangadharan &amp; Moro"/>
      </sharedItems>
    </cacheField>
    <cacheField name="Year" numFmtId="0">
      <sharedItems containsSemiMixedTypes="0" containsString="0" containsNumber="1" containsInteger="1">
        <n v="2013.0"/>
        <n v="2016.0"/>
        <n v="2014.0"/>
        <n v="2012.0"/>
        <n v="2020.0"/>
        <n v="2019.0"/>
        <n v="2017.0"/>
        <n v="2015.0"/>
        <n v="2018.0"/>
        <n v="2021.0"/>
        <n v="2009.0"/>
        <n v="2010.0"/>
        <n v="2011.0"/>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M2:N163" sheet="StatusCheck"/>
  </cacheSource>
  <cacheFields>
    <cacheField name="PAPER_ID" numFmtId="0">
      <sharedItems>
        <s v="2013Kru001"/>
        <s v="2013Gac002"/>
        <s v="2016Kim003"/>
        <s v="2014Gne004"/>
        <s v="2016Car005"/>
        <s v="2012Bur006"/>
        <s v="2020Kru007"/>
        <s v="2020Exl008"/>
        <s v="2016Ban009"/>
        <s v="2019Coh010"/>
        <s v="2016Gan011"/>
        <s v="2016Ban012"/>
        <s v="2017Gac013"/>
        <s v="2017DAd014"/>
        <s v="2015Erk015"/>
        <s v="2018Bar016"/>
        <s v="2017Ves017"/>
        <s v="2015Das018"/>
        <s v="2018Bau019"/>
        <s v="2016Cha020"/>
        <s v="2014Nik021"/>
        <s v="2017Abb022"/>
        <s v="2016DAd023"/>
        <s v="2018Kap024"/>
        <s v="2018Fel025"/>
        <s v="2019Cha026"/>
        <s v="2019Gar027"/>
        <s v="2017Tho028"/>
        <s v="2015Kra029"/>
        <s v="2017Bar030"/>
        <s v="2020Bic031"/>
        <s v="2019Bol032"/>
        <s v="2019Att033"/>
        <s v="2015Ves034"/>
        <s v="2018Exl035"/>
        <s v="2019Har036"/>
        <s v="2017Del037"/>
        <s v="2018Kim038"/>
        <s v="2016Kim039"/>
        <s v="2019Fai040"/>
        <s v="2018Goe041"/>
        <s v="2012Ber042"/>
        <s v="2018Bar044"/>
        <s v="2019Haj045"/>
        <s v="2019Gro046"/>
        <s v="2019Lof047"/>
        <s v="2020Koe048"/>
        <s v="2017Ves049"/>
        <s v="2021Pan050"/>
        <s v="2014Cha051"/>
        <s v="2020Kol052"/>
        <s v="2015Den053"/>
        <s v="2015Ahn054"/>
        <s v="2019Kai055"/>
        <s v="2019Lan056"/>
        <s v="2019Kob057"/>
        <s v="2019Sch058"/>
        <s v="2020Pic059"/>
        <s v="2019Tjo060"/>
        <s v="2018Her061"/>
        <s v="2018Alt062"/>
        <s v="2020Dim063"/>
        <s v="2018Bee064"/>
        <s v="2018Sas065"/>
        <s v="2019Kur066"/>
        <s v="2020Fal067"/>
        <s v="2019Hoe068"/>
        <s v="2020Eng069"/>
        <s v="2015Kry070"/>
        <s v="2019Stü071"/>
        <s v="2020Dim072"/>
        <s v="2017Fro073"/>
        <s v="2016Ban074"/>
        <s v="2019Kas075"/>
        <s v="2020Bab076"/>
        <s v="2019Nik077"/>
        <s v="2018Zha078"/>
        <s v="2019Gal079"/>
        <s v="2020Czu080"/>
        <s v="2019Ban081"/>
        <s v="2019Dro082"/>
        <s v="2020Sch083"/>
        <s v="2020Kry084"/>
        <s v="2017Fri085"/>
        <s v="2021Cof086"/>
        <s v="2018Sas087"/>
        <s v="2020Bar088"/>
        <s v="2020And089"/>
        <s v="2020Lan090"/>
        <s v="2019Cas091"/>
        <s v="2017Rob092"/>
        <s v="2020Rom093"/>
        <s v="2020Has094"/>
        <s v="2019Sch095"/>
        <s v="2020Mur096"/>
        <s v="2020Ban097"/>
        <s v="2020Fos098"/>
        <s v="2018Fab099"/>
        <s v="2019Rös100"/>
        <s v="2020Hof101"/>
        <s v="2020Zie102"/>
        <s v="2019Bol103"/>
        <s v="2018Kot104"/>
        <s v="2019Kli105"/>
        <s v="2020Hub106"/>
        <s v="2020Kul107"/>
        <s v="2019Dar108"/>
        <s v="2020Cas109"/>
        <s v="2020Bec110"/>
        <s v="2018Sch111"/>
        <s v="2019Pet112"/>
        <s v="2019Hau113"/>
        <s v="2020Ser114"/>
        <s v="2020Bas115"/>
        <s v="2017Sen116"/>
        <s v="2019Fro117"/>
        <s v="2020Arr118"/>
        <s v="2021Jew120"/>
        <s v="2021Che121"/>
        <s v="2021Ban122"/>
        <s v="2021Bus123"/>
        <s v="2021Jew124"/>
        <s v="2021Ser125"/>
        <s v="2021Apf126"/>
        <s v="2021Kon127"/>
        <s v="2021Kön127"/>
        <s v="2009Bic128"/>
        <s v="2020Buc129"/>
        <s v="2020Cat130"/>
        <s v="2010Xia131"/>
        <s v="2015Fai132"/>
        <s v="2017Köb133"/>
        <s v="2015Zha134"/>
        <s v="2014Ber135"/>
        <s v="2014Mat136"/>
        <s v="2017Xia137"/>
        <s v="2020DAd138"/>
        <s v="2017DeA139"/>
        <s v="2020Beh140"/>
        <s v="2012Kva141"/>
        <s v="2020Che142"/>
        <s v="2015Mom143"/>
        <s v="2019Kra144"/>
        <s v="2020Dim145"/>
        <s v="2020Bic146"/>
        <s v="2019Far147"/>
        <s v="2011Eng148"/>
        <s v="2017Dew149"/>
        <s v="2015Mil150"/>
        <s v="2020Die151"/>
        <s v="2017May152"/>
        <s v="2013Cha153"/>
        <s v="2019Bic154"/>
        <s v="2018Rei155"/>
        <s v="2018Gri156"/>
        <s v="2018Abb157"/>
        <s v="2021Bar158"/>
        <s v="2021Kol159"/>
        <s v="2021Cha160"/>
        <s v="2021Col161"/>
        <s v="2021Eck162"/>
      </sharedItems>
    </cacheField>
    <cacheField name="STATUS_PAPER" numFmtId="0">
      <sharedItems containsBlank="1">
        <m/>
        <s v="1-Not eligible treatment"/>
        <s v="4-Email sent"/>
        <s v="5a-Positive feedback received"/>
        <s v="5b-Negative feedback received"/>
        <s v="3-Email to be sent"/>
        <s v="2-Treatment checked"/>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4:G16" sheet="Email 101-end"/>
  </cacheSource>
  <cacheFields>
    <cacheField name="n_Paper" numFmtId="0">
      <sharedItems containsSemiMixedTypes="0" containsString="0" containsNumber="1" containsInteger="1">
        <n v="111.0"/>
        <n v="115.0"/>
        <n v="116.0"/>
        <n v="127.0"/>
        <n v="128.0"/>
        <n v="131.0"/>
        <n v="136.0"/>
        <n v="143.0"/>
        <n v="147.0"/>
        <n v="152.0"/>
        <n v="153.0"/>
        <n v="159.0"/>
      </sharedItems>
    </cacheField>
    <cacheField name="PaperID" numFmtId="0">
      <sharedItems>
        <s v="2018Sch111"/>
        <s v="2020Bas115"/>
        <s v="2017Sen116"/>
        <s v="2021Kön127"/>
        <s v="2009Bic128"/>
        <s v="2010Xia131"/>
        <s v="2014Mat136"/>
        <s v="2015Mom143"/>
        <s v="2019Far147"/>
        <s v="2017May152"/>
        <s v="2013Cha153"/>
        <s v="2021Kol159"/>
      </sharedItems>
    </cacheField>
    <cacheField name="Title" numFmtId="0">
      <sharedItems>
        <s v="Essays on social norms and economic behavior"/>
        <s v="Personal norms — and not only social norms — shape economic behavior"/>
        <s v="The Effect of Social Norms Estimation on Non-Strategic Giving: Controlling for the Role of Numeric Anchoring and Extra Monetary Prospects"/>
        <s v="On the Robustness of Social Norm Elicitation"/>
        <s v="Do the Right Thing: But Only if Others Do So"/>
        <s v="When equality trumps reciprocity"/>
        <s v="More than outcomes: The role of self-image in other-regarding behavior"/>
        <s v="Investigating the Peer Effect of Corruption"/>
        <s v="Designing more effective norm interventions: the role of valence"/>
        <s v="Gender and Economic Norms"/>
        <s v="Third-party sanctioning and compensation behavior: Findings from the ultimatum game"/>
        <s v="The influence of empirical and normative expectations on cooperation"/>
      </sharedItems>
    </cacheField>
    <cacheField name="Conteggio di TreatmentName_paper" numFmtId="0">
      <sharedItems containsSemiMixedTypes="0" containsString="0" containsNumber="1" containsInteger="1">
        <n v="2.0"/>
        <n v="8.0"/>
        <n v="6.0"/>
        <n v="4.0"/>
        <n v="3.0"/>
        <n v="12.0"/>
      </sharedItems>
    </cacheField>
    <cacheField name="Name" numFmtId="0">
      <sharedItems>
        <s v="Ernst Fehr"/>
        <s v="Zvonimir Bašić"/>
        <s v="Esteban Freidin"/>
        <s v="Christian König-Kersting"/>
        <s v="Erte Xiao"/>
        <s v="Tobias Regner"/>
        <s v="Iryna Momotenko"/>
        <s v="Katherine Farrow"/>
        <s v="Robert L. Mayo"/>
        <s v="Alex K. Chavez"/>
        <s v="Felix Kolle"/>
      </sharedItems>
    </cacheField>
    <cacheField name="Corresponding" numFmtId="0">
      <sharedItems>
        <s v="ernst.fehr@econ.uzh.ch"/>
        <s v="basic@coll.mpg.de."/>
        <s v="efreidin@iiess-conicet.gob.ar"/>
        <s v="christian.koenig@uibk.ac.at"/>
        <s v="erte.xiao@monash.edu"/>
        <s v="regner@econ.mpg.de; tobias.regner@uni-jena.de"/>
        <s v="Irina.momotenko@gmail.com"/>
        <s v="katherine.farrow@parisnanterre.fr"/>
        <s v="rmayo3@gmu.edu"/>
        <s v="achavez@sas.upenn.edu; achavez@umich.edu; achavez@upenn.edu; alexkchavez@gmail.com"/>
        <s v="felix.koelle@uni-koeln.de"/>
      </sharedItems>
    </cacheField>
    <cacheField name="cc" numFmtId="0">
      <sharedItems containsBlank="1">
        <s v="email di Ivo non si trova"/>
        <s v="verrina@gate.cnrs.fr"/>
        <s v="maxisency@msn.com&#10;"/>
        <m/>
        <s v="cb36@upenn.edu"/>
        <s v="astrid.matthey@uba.de"/>
        <s v="lisette.ibanez@inrae.fr; grolda@gmail.com"/>
        <s v="simone.quercia@univr.it"/>
      </sharedItems>
    </cacheField>
  </cacheFields>
</pivotCacheDefinition>
</file>

<file path=xl/pivotCache/pivotCacheDefinition5.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J8" sheet="Email 76-100"/>
  </cacheSource>
  <cacheFields>
    <cacheField name="n_Paper" numFmtId="0">
      <sharedItems containsSemiMixedTypes="0" containsString="0" containsNumber="1" containsInteger="1">
        <n v="82.0"/>
        <n v="89.0"/>
        <n v="92.0"/>
        <n v="93.0"/>
        <n v="97.0"/>
        <n v="98.0"/>
        <n v="99.0"/>
      </sharedItems>
    </cacheField>
    <cacheField name="PaperID" numFmtId="0">
      <sharedItems>
        <s v="2019Dro082"/>
        <s v="2020And089"/>
        <s v="2017Rob092"/>
        <s v="2020Rom093"/>
        <s v="2020Ban097"/>
        <s v="2020Fos098"/>
        <s v="2018Fab099"/>
      </sharedItems>
    </cacheField>
    <cacheField name="Title" numFmtId="0">
      <sharedItems>
        <s v="The Bonus-Income Donation Norm"/>
        <s v="Prosocial and moral behavior under decision reveal in a public environment"/>
        <s v="Does Foreign Aid Harm Local Institutions? External Subsidies, Giving Behavior, and Social Norms in a Lab Experiment"/>
        <s v="Understanding Cross-Cultural Differences in Peer Reporting Practices: Evidence from Tax Evasion Games in Moldova and France"/>
        <s v="Moral reputation and political selection in a decentralized democracy"/>
        <s v="Norm Compliance in an Uncertain World"/>
        <s v="Sacred Land for Sale: Taboo Trade-offs and the Effects of Land-Rights Reform on Prosocial Behavior"/>
      </sharedItems>
    </cacheField>
    <cacheField name="Authors" numFmtId="0">
      <sharedItems>
        <s v="Michalis Drouvelis;Adam Isen;Benjamin M. Marx"/>
        <s v="Per A. Andersson;Arvid Erlandsson;Daniel Vastfjall;Gustav Tinghog"/>
        <s v="Blaine Robbins;Aaron Kamm;Daniel Karell;Simon Siegenthaler"/>
        <s v="Rustam Romaniuc;Dimitri Dubois;Eugen Dimant;Adrian Lupusor;Valerio Prohnitchi"/>
        <s v="Prasenjit Banerjee;Vegard Iversen;Sandip Mitra;Antonio Nicolò;Kunal Sen"/>
        <s v="Toke Fosgaard;Lars Garn Hansen;Erik Wengstrom"/>
        <s v="Marco Fabbri"/>
      </sharedItems>
    </cacheField>
    <cacheField name="Year" numFmtId="0">
      <sharedItems containsSemiMixedTypes="0" containsString="0" containsNumber="1" containsInteger="1">
        <n v="2019.0"/>
        <n v="2020.0"/>
        <n v="2017.0"/>
        <n v="2018.0"/>
      </sharedItems>
    </cacheField>
    <cacheField name="Published" numFmtId="0">
      <sharedItems>
        <s v="Working Paper"/>
        <s v="Published"/>
      </sharedItems>
    </cacheField>
    <cacheField name="Notes" numFmtId="0">
      <sharedItems containsBlank="1">
        <m/>
        <s v="chiedere spiegazioni su beliefs data"/>
        <s v="chiedere info su appendix"/>
        <s v="Finire di leggere e vedere altro paper oltre 100"/>
      </sharedItems>
    </cacheField>
    <cacheField name="Author Name" numFmtId="0">
      <sharedItems containsBlank="1">
        <s v="Michalis Drouvelis"/>
        <s v="Gustav Tinghog"/>
        <s v="Blaine Robbins"/>
        <m/>
        <s v="Kunal Sen"/>
        <s v="Erik Wengstrom"/>
        <s v="Marco Fabbri"/>
      </sharedItems>
    </cacheField>
    <cacheField name="Corresponding" numFmtId="0">
      <sharedItems>
        <s v="m.drouvelis@bham.ac.uk"/>
        <s v="gustav.tinghog@liu.se"/>
        <s v="bgr3@nyu.edu."/>
        <s v="rustamXXX"/>
        <s v="sen@wider.unu.edu"/>
        <s v="erik.wengstrom@nek.lu.se"/>
        <s v="m.fabbri@uva.nl"/>
      </sharedItems>
    </cacheField>
    <cacheField name="CC" numFmtId="0">
      <sharedItems containsBlank="1">
        <s v="adam.isen@gmail.com; benmarx@illinois.edu"/>
        <s v="arvid.erlandsson@liu.se; per.andersson@liu.se; daniel.vastfjall@liu.se"/>
        <s v="daniel.karell@yale.edu; simon.siegenthaler@utdallas.edu; aaron.kamm@unimelb.edu.au"/>
        <m/>
        <s v="prasenjit.banerjee@manchester.ac.uk; vegard.iversen@gre.ac.uk; sandip@isical.ac.in; antonio.nicolo@unipd.it"/>
        <s v="lgh@ifro.ku.dk; tf@ifro.ku.dk"/>
      </sharedItems>
    </cacheField>
  </cacheFields>
</pivotCacheDefinition>
</file>

<file path=xl/pivotCache/pivotCacheDefinition6.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14:L147" sheet="Email 1-75"/>
  </cacheSource>
  <cacheFields>
    <cacheField name="n_Paper" numFmtId="0">
      <sharedItems containsSemiMixedTypes="0" containsString="0" containsNumber="1" containsInteger="1">
        <n v="1.0"/>
        <n v="2.0"/>
        <n v="7.0"/>
        <n v="9.0"/>
        <n v="11.0"/>
        <n v="12.0"/>
        <n v="15.0"/>
        <n v="22.0"/>
        <n v="24.0"/>
        <n v="26.0"/>
        <n v="28.0"/>
        <n v="30.0"/>
        <n v="31.0"/>
        <n v="32.0"/>
        <n v="34.0"/>
        <n v="37.0"/>
        <n v="38.0"/>
        <n v="44.0"/>
        <n v="45.0"/>
        <n v="49.0"/>
        <n v="50.0"/>
        <n v="51.0"/>
        <n v="53.0"/>
        <n v="55.0"/>
        <n v="60.0"/>
        <n v="61.0"/>
        <n v="65.0"/>
        <n v="67.0"/>
        <n v="68.0"/>
        <n v="70.0"/>
        <n v="72.0"/>
        <n v="73.0"/>
        <n v="75.0"/>
      </sharedItems>
    </cacheField>
    <cacheField name="PaperID" numFmtId="0">
      <sharedItems>
        <s v="2013Kru001"/>
        <s v="2013Gac002"/>
        <s v="2020Kru007"/>
        <s v="2016Ban009"/>
        <s v="2016Gan011"/>
        <s v="2016Ban012"/>
        <s v="2015Erk015"/>
        <s v="2017Abb022"/>
        <s v="2018Kap024"/>
        <s v="2019Cha026"/>
        <s v="2017Tho028"/>
        <s v="2017Bar030"/>
        <s v="2020Bic031"/>
        <s v="2019Bol032"/>
        <s v="2015Ves034"/>
        <s v="2017Del037"/>
        <s v="2018Kim038"/>
        <s v="2018Bar044"/>
        <s v="2019Haj045"/>
        <s v="2017Ves049"/>
        <s v="2021Pan050"/>
        <s v="2014Cha051"/>
        <s v="2015Den053"/>
        <s v="2019Kai055"/>
        <s v="2019Tjo060"/>
        <s v="2018Her061"/>
        <s v="2018Sas065"/>
        <s v="2020Fal067"/>
        <s v="2019Hoe068"/>
        <s v="2015Kry070"/>
        <s v="2020Dim072"/>
        <s v="2017Fro073"/>
        <s v="2019Kas075"/>
      </sharedItems>
    </cacheField>
    <cacheField name="Title" numFmtId="0">
      <sharedItems>
        <s v="Identifying Social Norms Using Coordination Games: Why Does Dictator Game Sharing Vary?"/>
        <s v="Peer Effects in Pro-Social Behavior: Social Norms or Social Preferences?"/>
        <s v="A Meeting of the Minds: Informal Agreements and Social Norms"/>
        <s v="On the Interpretation of Bribery in a Laboratory Corruption Game: Moral Frames and Social Norms"/>
        <s v="Social identity and governance: The behavioral response to female leaders"/>
        <s v="Corruption, norm violation and decay in social capital"/>
        <s v="Identifying social norms using coordination games: Spectators vs. stakeholders"/>
        <s v="Peer punishment promotes enforcement of bad social norms"/>
        <s v="Uncertainty about the impact of social decisions increases prosocial behavior"/>
        <s v="Rhetoric matters: A social norms explanation for the anomaly of framing"/>
        <s v="Small-world conservatives and rigid liberals: Attitudes towards sharing in self-proclaimed left and right"/>
        <s v="The Limits to Moral Erosion in Markets: Social Norms and the Replacement Excuse"/>
        <s v="Observability, Social Proximity, and the Erosion of Norm Compliance"/>
        <s v="When a Nudge Backfires: Using Observation with Social and Economic Incentives to Promote Pro-Social Behavior"/>
        <s v="Elicitation of normative and fairness judgments: Do incentives matter?"/>
        <s v="Reacting to Unfairness: Group Identity and Dishonest Behavior"/>
        <s v="A portable method of eliciting respect for social norms"/>
        <s v="Motives and comprehension in a public goods game with induced emotions"/>
        <s v="Individualism, Collectivism, and Trade "/>
        <s v="Risk and Cooperation: Experimental Evidence from Stochastic Public Good Games"/>
        <s v="The Role of Meta-Context in Moral Decisions"/>
        <s v="Social norms and identity driven choice"/>
        <s v="On the malleability of fairness ideals: Order effects in partial and impartial allocation tasks"/>
        <s v="Motivated motive selection in the lying-dictator game"/>
        <s v="More or less money? An experimental study on receiving money"/>
        <s v="Social norms and preferences for generosity are domain dependent"/>
        <s v="Cooperation of Pairs"/>
        <s v="The coordinating power of social norms"/>
        <s v="Normative perception of power abuse"/>
        <s v="Anonymity, Social Norms, and Online Harassment"/>
        <s v="Hate Trumps love: The impact of political polarization on social preferences"/>
        <s v="Are victims truly worse off in the presence of bystanders? Revisiting the bystander effect"/>
        <s v="Self-serving biases in social norm compliance"/>
      </sharedItems>
    </cacheField>
    <cacheField name="Authors" numFmtId="0">
      <sharedItems>
        <s v="Krupka &amp; Weber"/>
        <s v="Gachter, Nosenzo &amp; Sefton"/>
        <s v="Krupka, Leider &amp; Jiang"/>
        <s v="Banerjee"/>
        <s v="Gangadharan, Jain, Maitra &amp; Vecci"/>
        <s v="Erkut, Nosenzo &amp; Sefton"/>
        <s v="Abbink, Gangadharan, Handfield &amp; Thrasher"/>
        <s v="Kappes, Nussberger, Faber, Kahane, Savulescu &amp; Crockett"/>
        <s v="Chang, Chen &amp; Krupka"/>
        <s v="Thomsson &amp; Vostroknutov"/>
        <s v="Bartling &amp; Özdemir"/>
        <s v="Bicchieri, Dimant, Gaechter &amp; Nosenzo"/>
        <s v="Bolton, Dimant &amp; Schmidt"/>
        <s v="Veselý"/>
        <s v="Della Valle &amp; Ploner"/>
        <s v="Kimbrough &amp; Vostroknutov"/>
        <s v="Bartke, Bosworth, Snower &amp; Chierchia"/>
        <s v="Hajikhameneh &amp; Kimbrough"/>
        <s v="Vesely &amp; Wengström"/>
        <s v="Panizza, Vostroknutov &amp; Coricelli"/>
        <s v="Dengler-Roscher, Montinari, Panganiban, Ploner &amp; Werner"/>
        <s v="Kai, Stüber &amp; van Veldhuizen"/>
        <s v="Tjøtta"/>
        <s v="Erkut"/>
        <s v="Sass, Timme &amp; Weimann"/>
        <s v="Fallucchi &amp; Nosenzo"/>
        <s v="Hoeft, Mill &amp; Vostroknutov"/>
        <s v="Krysowski &amp; Tremewan"/>
        <s v="Dimant"/>
        <s v="Fromell, Nosenzo, Owen &amp; Tufano"/>
        <s v="Kassas &amp; Palma"/>
      </sharedItems>
    </cacheField>
    <cacheField name="Year" numFmtId="0">
      <sharedItems containsSemiMixedTypes="0" containsString="0" containsNumber="1" containsInteger="1">
        <n v="2013.0"/>
        <n v="2020.0"/>
        <n v="2016.0"/>
        <n v="2015.0"/>
        <n v="2017.0"/>
        <n v="2018.0"/>
        <n v="2019.0"/>
        <n v="2021.0"/>
        <n v="2014.0"/>
      </sharedItems>
    </cacheField>
    <cacheField name="Outlet" numFmtId="0">
      <sharedItems>
        <s v="JEEA"/>
        <s v="Management Science"/>
        <s v="EXEX"/>
        <s v="EER"/>
        <s v="JPube"/>
        <s v="EcLetters"/>
        <s v="Nature Communication"/>
        <s v="Nature Human Behavior"/>
        <s v="GEB"/>
        <s v="JEBO"/>
        <s v="WP"/>
        <s v="JDM"/>
        <s v="GAMES"/>
        <s v="THEO"/>
        <s v="JBEE"/>
        <s v="Revue economique"/>
      </sharedItems>
    </cacheField>
    <cacheField name="Published" numFmtId="0">
      <sharedItems>
        <s v="Published"/>
        <s v="Working Paper"/>
      </sharedItems>
    </cacheField>
    <cacheField name="Status_Roma" numFmtId="0">
      <sharedItems>
        <s v="3-Email to be sent"/>
      </sharedItems>
    </cacheField>
    <cacheField name="Authors Email" numFmtId="0">
      <sharedItems containsBlank="1">
        <s v="ekrupka@umich.edu; roberto.weber@econ.uzh.ch"/>
        <s v="daniele.nosenzo@nottingham.ac.uk"/>
        <s v="ekrupka@umich.edu; leider@umich.edu; mjiang@sjtu.edu.cn"/>
        <m/>
        <s v="Lata.Gangadharan@monash.edu; Tarun_Jain@isb.edu; Pushkar.Maitra@monash.edu;Joseph.Vecci@monash.edu"/>
        <s v="ritwikbanerjee@iimcal.ac.in."/>
        <s v="toby.handfield@monash.edu"/>
        <s v="Andreas.Kappes@city.ac.uk; molly.crockett@yale.edu"/>
        <s v="daphnec@umich.edu; ecscwr@nus.edu.sg; ekrupka@umich.edu"/>
        <s v="k.thomsson@maastrichtuniversity.nl; a.vostroknutov@unitn.it"/>
        <s v="bjoern.bartling@econ.uzh.ch"/>
        <s v="cb36@sas.upenn.edu; edimant@sas.upenn.edu; Simon.Gaechter@nottingham.ac.uk; daniele.nosenzo@econ.au.dk"/>
        <s v="gbolton@utdallas.edu; edimant@sas.upenn.edu; Ulrich.Schmidt@ifw-kiel.de"/>
        <s v="146287@mail.muni.cz"/>
        <s v="matteo.ploner@unitn.it; Nives.DellaValle@eurac.edu"/>
        <s v="ekimbrou@chapman.edu; a.vostroknutov@unitn.it"/>
        <s v="s.j.bosworth@reading.ac.uk"/>
        <s v="ekimbrou@chapman.edu; hajikhameneh@chapman.edu"/>
        <s v="stepan.vesely@ntnu.no"/>
        <s v="a.vostroknutov@maastrichtuniversity.nl"/>
        <s v="ekrupka@umich.edu;"/>
        <s v="panganiban@econ.mpg.de"/>
        <s v="kai.barron@wzb.eu; robert.stueber@wzb.eu; roel.van_veldhuizen@nek.lu.se"/>
        <s v="sigve.tjotta@uib.no"/>
        <s v="hande.erkut@wzb.eu"/>
        <s v="joachim.weimann@ovgu.de"/>
        <s v="a.vostroknutov@maastrichtuniversity.nl; mill@uni-mannheim.de; hoeft@coll.mpg.de"/>
        <s v="eryk.krysowski@univie.ac.at; james.tremewan@univie.ac.at"/>
        <s v="edimant@sas.upenn.edu"/>
        <s v="b.kassas@ufl.edu; mapalma@tamu.edu"/>
      </sharedItems>
    </cacheField>
    <cacheField name="Corresponding" numFmtId="0">
      <sharedItems>
        <s v="ekrupka@umich.edu"/>
        <s v="daniele.nosenzo@nottingham.ac.uk"/>
        <s v="ritwikbanerjee@iimb.ac.in; ritwikbanerjee@outlook.com"/>
        <s v="Lata.Gangadharan@monash.edu"/>
        <s v="toby.handfield@monash.edu"/>
        <s v="Andreas.Kappes@city.ac.uk"/>
        <s v="daphnec@andrew.cmu.edu"/>
        <s v="a.vostroknutov@maastrichtuniversity.nl"/>
        <s v="bjoern.bartling@econ.uzh.ch"/>
        <s v="edimant@sas.upenn.edu"/>
        <s v="stepan.vesely@ntnu.no"/>
        <s v="matteo.ploner@unitn.it"/>
        <s v="s.j.bosworth@reading.ac.uk"/>
        <s v="ekimbrough@gmail.com"/>
        <s v="kai.barron@wzb.eu"/>
        <s v="sigve.tjotta@uib.no"/>
        <s v="hande.erkut@wzb.eu"/>
        <s v="joachim.weimann@ovgu.de"/>
        <s v="eryk.krysowski@univie.ac.at"/>
        <s v="b.kassas@ufl.edu"/>
      </sharedItems>
    </cacheField>
    <cacheField name="CC" numFmtId="0">
      <sharedItems>
        <s v="roberto.weber@econ.uzh.ch"/>
        <s v=""/>
        <s v="leider@umich.edu; mjiang@sjtu.edu.cn"/>
        <s v="Tarun_Jain@isb.edu; Pushkar.Maitra@monash.edu;Joseph.Vecci@monash.edu"/>
        <s v="Lata.Gangadharan@monash.edu; Klaus.Abbink@monash.edu; Johnthrasher23@gmail.com"/>
        <s v="molly.crockett@yale.edu; nadira.faber@gmail.com; anne-marie.nussberger@psy.ox.ac.uk; guy.kahane@philosophy.ox.ac.uk; julian.savulescu@philosophy.ox.ac.uk"/>
        <s v="roy.chen@vwl1.rwth-aachen.de; ekrupka@umich.edu"/>
        <s v="k.thomsson@maastrichtuniversity.nl"/>
        <s v="yagiz.oezdemir@gmail.com"/>
        <s v="edimant@sas.upenn.edu; Simon.Gaechter@nottingham.ac.uk; daniele.nosenzo@econ.au.dk"/>
        <s v="gbolton@utdallas.edu; Ulrich.Schmidt@ifw-kiel.de"/>
        <s v="Nives.DellaValle@eurac.edu"/>
        <s v="ekimbrough@gmail.com"/>
        <s v="dennissnower@ifw-kiel.de; g.chierchia@ucl.ac.uk"/>
        <s v="hajikhameneh@chapman.edu"/>
        <s v="erik.wengstrom@nek.lu.se"/>
        <s v="ugo.panizza@graduateinstitute.ch"/>
        <s v="ekrupka@umich.edu; roy.chen@vwl1.rwth-aachen.de"/>
        <s v="panganiban@econ.mpg.de; natalia.montinari2@unibo.it; kathrin.dengler@uni-ulm.de"/>
        <s v="robert.stueber@wzb.eu; roel.van_veldhuizen@nek.lu.se"/>
        <s v="markus.sass@ovgu.de; florian.timme@ovgu.de"/>
        <s v="mill@uni-mannheim.de; hoeft@coll.mpg.de"/>
        <s v="james.tremewan@univie.ac.at"/>
        <s v="mapalma@tamu.edu"/>
      </sharedItems>
    </cacheField>
    <cacheField name="Name" numFmtId="0">
      <sharedItems>
        <s v="Erin Krupka"/>
        <s v="Daniele Nosenzo"/>
        <s v="Ritwik Banerjee"/>
        <s v="Lata Gangadharan"/>
        <s v="Toby Handfield"/>
        <s v="Andreas Kappes"/>
        <s v="Daphne Chang"/>
        <s v="Alexander Vostroknutov"/>
        <s v="Björn Bartling"/>
        <s v="Eugen Dimant"/>
        <s v="Štepán Veselý"/>
        <s v="Matteo Ploner"/>
        <s v="Erik Kimbrough"/>
        <s v="Steven J. Bosworth "/>
        <s v="Kai Barron"/>
        <s v="Sigve Tjøtta"/>
        <s v="Hande Erkut"/>
        <s v="Joachim Weimann"/>
        <s v="Eryk Krysowski"/>
        <s v="Bachir Kassa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name="Foglio2" cacheId="0" dataCaption="" compact="0" compactData="0">
  <location ref="A22:B33" firstHeaderRow="0" firstDataRow="1" firstDataCol="0" rowPageCount="1" colPageCount="1"/>
  <pivotFields>
    <pivotField name="n_Pap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t="default"/>
      </items>
    </pivotField>
    <pivotField name="Paper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t="default"/>
      </items>
    </pivotField>
    <pivotField name="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t="default"/>
      </items>
    </pivotField>
    <pivotField name="Auth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t="default"/>
      </items>
    </pivotField>
    <pivotField name="Year" compact="0" outline="0" multipleItemSelectionAllowed="1" showAll="0">
      <items>
        <item x="0"/>
        <item x="1"/>
        <item x="2"/>
        <item x="3"/>
        <item x="4"/>
        <item x="5"/>
        <item x="6"/>
        <item x="7"/>
        <item x="8"/>
        <item x="9"/>
        <item x="10"/>
        <item x="11"/>
        <item x="12"/>
        <item x="13"/>
        <item t="default"/>
      </items>
    </pivotField>
    <pivotField name="Outle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Published" compact="0" outline="0" multipleItemSelectionAllowed="1" showAll="0">
      <items>
        <item x="0"/>
        <item x="1"/>
        <item x="2"/>
        <item x="3"/>
        <item x="4"/>
        <item t="default"/>
      </items>
    </pivotField>
    <pivotField name="Available_Dataset" compact="0" outline="0" multipleItemSelectionAllowed="1" showAll="0">
      <items>
        <item x="0"/>
        <item x="1"/>
        <item x="2"/>
        <item x="3"/>
        <item x="4"/>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Check DB" compact="0" outline="0" multipleItemSelectionAllowed="1" showAll="0">
      <items>
        <item x="0"/>
        <item x="1"/>
        <item x="2"/>
        <item x="3"/>
        <item t="default"/>
      </items>
    </pivotField>
    <pivotField name="TreatmentName_pap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t="default"/>
      </items>
    </pivotField>
    <pivotField name="TreatmentCo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treatment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t="default"/>
      </items>
    </pivotField>
    <pivotField name="FirstTask" compact="0" outline="0" multipleItemSelectionAllowed="1" showAll="0">
      <items>
        <item x="0"/>
        <item x="1"/>
        <item x="2"/>
        <item x="3"/>
        <item t="default"/>
      </items>
    </pivotField>
    <pivotField name="Treatment_Dependent_variab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between_vs_within" compact="0" outline="0" multipleItemSelectionAllowed="1" showAll="0">
      <items>
        <item x="0"/>
        <item x="1"/>
        <item x="2"/>
        <item x="3"/>
        <item t="default"/>
      </items>
    </pivotField>
    <pivotField name="Game_type" axis="axisRow"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autoSortScope>
        <pivotArea>
          <references>
            <reference field="4294967294">
              <x v="0"/>
            </reference>
          </references>
        </pivotArea>
      </autoSortScope>
    </pivotField>
    <pivotField name="Standard_game" compact="0" outline="0" multipleItemSelectionAllowed="1" showAll="0">
      <items>
        <item x="0"/>
        <item x="1"/>
        <item x="2"/>
        <item x="3"/>
        <item x="4"/>
        <item x="5"/>
        <item t="default"/>
      </items>
    </pivotField>
    <pivotField name="Baseline" compact="0" outline="0" multipleItemSelectionAllowed="1" showAll="0">
      <items>
        <item x="0"/>
        <item x="1"/>
        <item x="2"/>
        <item t="default"/>
      </items>
    </pivotField>
    <pivotField name="Keyword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t="default"/>
      </items>
    </pivotField>
    <pivotField name="Group_size" compact="0" outline="0" multipleItemSelectionAllowed="1" showAll="0">
      <items>
        <item x="0"/>
        <item x="1"/>
        <item x="2"/>
        <item x="3"/>
        <item x="4"/>
        <item x="5"/>
        <item x="6"/>
        <item x="7"/>
        <item x="8"/>
        <item x="9"/>
        <item t="default"/>
      </items>
    </pivotField>
    <pivotField name="One_Shot_Repeated" compact="0" outline="0" multipleItemSelectionAllowed="1" showAll="0">
      <items>
        <item x="0"/>
        <item x="1"/>
        <item x="2"/>
        <item x="3"/>
        <item t="default"/>
      </items>
    </pivotField>
    <pivotField name="Choice_Method" compact="0" outline="0" multipleItemSelectionAllowed="1" showAll="0">
      <items>
        <item x="0"/>
        <item x="1"/>
        <item x="2"/>
        <item x="3"/>
        <item x="4"/>
        <item t="default"/>
      </items>
    </pivotField>
    <pivotField name="Matching" compact="0" outline="0" multipleItemSelectionAllowed="1" showAll="0">
      <items>
        <item x="0"/>
        <item x="1"/>
        <item x="2"/>
        <item x="3"/>
        <item t="default"/>
      </items>
    </pivotField>
    <pivotField name="Rounds" compact="0" outline="0" multipleItemSelectionAllowed="1" showAll="0">
      <items>
        <item x="0"/>
        <item x="1"/>
        <item x="2"/>
        <item x="3"/>
        <item x="4"/>
        <item x="5"/>
        <item x="6"/>
        <item x="7"/>
        <item x="8"/>
        <item x="9"/>
        <item x="10"/>
        <item x="11"/>
        <item x="12"/>
        <item x="13"/>
        <item x="14"/>
        <item x="15"/>
        <item t="default"/>
      </items>
    </pivotField>
    <pivotField name="Known_endgame" compact="0" outline="0" multipleItemSelectionAllowed="1" showAll="0">
      <items>
        <item x="0"/>
        <item x="1"/>
        <item x="2"/>
        <item x="3"/>
        <item t="default"/>
      </items>
    </pivotField>
    <pivotField name="Punishment" compact="0" outline="0" multipleItemSelectionAllowed="1" showAll="0">
      <items>
        <item x="0"/>
        <item x="1"/>
        <item x="2"/>
        <item x="3"/>
        <item t="default"/>
      </items>
    </pivotField>
    <pivotField name="Rewards" compact="0" outline="0" multipleItemSelectionAllowed="1" showAll="0">
      <items>
        <item x="0"/>
        <item x="1"/>
        <item x="2"/>
        <item x="3"/>
        <item t="default"/>
      </items>
    </pivotField>
    <pivotField name="Environment" compact="0" outline="0" multipleItemSelectionAllowed="1" showAll="0">
      <items>
        <item x="0"/>
        <item x="1"/>
        <item x="2"/>
        <item x="3"/>
        <item x="4"/>
        <item x="5"/>
        <item x="6"/>
        <item t="default"/>
      </items>
    </pivotField>
    <pivotField name="Country" compact="0" outline="0" multipleItemSelectionAllowed="1" showAll="0">
      <items>
        <item x="0"/>
        <item t="default"/>
      </items>
    </pivotField>
    <pivotField name="Monetary_Incentivized_experiment" compact="0" outline="0" multipleItemSelectionAllowed="1" showAll="0">
      <items>
        <item x="0"/>
        <item x="1"/>
        <item x="2"/>
        <item x="3"/>
        <item t="default"/>
      </items>
    </pivotField>
    <pivotField name="Other_type_incentives" compact="0" outline="0" multipleItemSelectionAllowed="1" showAll="0">
      <items>
        <item x="0"/>
        <item x="1"/>
        <item x="2"/>
        <item t="default"/>
      </items>
    </pivotField>
    <pivotField name="comments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Method_elicitation" compact="0" outline="0" multipleItemSelectionAllowed="1" showAll="0">
      <items>
        <item x="0"/>
        <item x="1"/>
        <item x="2"/>
        <item x="3"/>
        <item x="4"/>
        <item x="5"/>
        <item x="6"/>
        <item t="default"/>
      </items>
    </pivotField>
    <pivotField name="Separate_sample_beliefs" compact="0" outline="0" multipleItemSelectionAllowed="1" showAll="0">
      <items>
        <item x="0"/>
        <item x="1"/>
        <item x="2"/>
        <item t="default"/>
      </items>
    </pivotField>
    <pivotField name="Belief_repeated" compact="0" outline="0" multipleItemSelectionAllowed="1" showAll="0">
      <items>
        <item x="0"/>
        <item x="1"/>
        <item x="2"/>
        <item t="default"/>
      </items>
    </pivotField>
    <pivotField name="Before_after_main_decisions" compact="0" outline="0" multipleItemSelectionAllowed="1" showAll="0">
      <items>
        <item x="0"/>
        <item x="1"/>
        <item x="2"/>
        <item x="3"/>
        <item x="4"/>
        <item x="5"/>
        <item t="default"/>
      </items>
    </pivotField>
    <pivotField name="KW_Normative" compact="0" outline="0" multipleItemSelectionAllowed="1" showAll="0">
      <items>
        <item x="0"/>
        <item x="1"/>
        <item x="2"/>
        <item x="3"/>
        <item x="4"/>
        <item t="default"/>
      </items>
    </pivotField>
    <pivotField name="KW_Personal" compact="0" outline="0" multipleItemSelectionAllowed="1" showAll="0">
      <items>
        <item x="0"/>
        <item x="1"/>
        <item x="2"/>
        <item t="default"/>
      </items>
    </pivotField>
    <pivotField name="Bicchieri_Empirical" compact="0" outline="0" multipleItemSelectionAllowed="1" showAll="0">
      <items>
        <item x="0"/>
        <item x="1"/>
        <item x="2"/>
        <item x="3"/>
        <item t="default"/>
      </items>
    </pivotField>
    <pivotField name="Bicchieri_Normative" compact="0" outline="0" multipleItemSelectionAllowed="1" showAll="0">
      <items>
        <item x="0"/>
        <item x="1"/>
        <item x="2"/>
        <item x="3"/>
        <item t="default"/>
      </items>
    </pivotField>
    <pivotField name="Bicchieri_Personal_Beliefs" compact="0" outline="0" multipleItemSelectionAllowed="1" showAll="0">
      <items>
        <item x="0"/>
        <item x="1"/>
        <item x="2"/>
        <item x="3"/>
        <item t="default"/>
      </items>
    </pivotField>
    <pivotField name="Bicchieri_between" compact="0" outline="0" multipleItemSelectionAllowed="1" showAll="0">
      <items>
        <item x="0"/>
        <item x="1"/>
        <item x="2"/>
        <item t="default"/>
      </items>
    </pivotField>
    <pivotField name="Incentives_beliefs" compact="0" outline="0" multipleItemSelectionAllowed="1" showAll="0">
      <items>
        <item x="0"/>
        <item x="1"/>
        <item x="2"/>
        <item x="3"/>
        <item x="4"/>
        <item x="5"/>
        <item t="default"/>
      </items>
    </pivotField>
    <pivotField name="Comments_belief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MPCR" compact="0" outline="0" multipleItemSelectionAllowed="1" showAll="0">
      <items>
        <item x="0"/>
        <item x="1"/>
        <item x="2"/>
        <item x="3"/>
        <item x="4"/>
        <item x="5"/>
        <item x="6"/>
        <item x="7"/>
        <item x="8"/>
        <item x="9"/>
        <item x="10"/>
        <item x="11"/>
        <item t="default"/>
      </items>
    </pivotField>
    <pivotField name="PGG_Endowment" compact="0" outline="0" multipleItemSelectionAllowed="1" showAll="0">
      <items>
        <item x="0"/>
        <item x="1"/>
        <item x="2"/>
        <item x="3"/>
        <item x="4"/>
        <item x="5"/>
        <item x="6"/>
        <item x="7"/>
        <item x="8"/>
        <item x="9"/>
        <item x="10"/>
        <item t="default"/>
      </items>
    </pivotField>
    <pivotField name="PD_payoff_cooperation" compact="0" outline="0" multipleItemSelectionAllowed="1" showAll="0">
      <items>
        <item x="0"/>
        <item x="1"/>
        <item x="2"/>
        <item x="3"/>
        <item x="4"/>
        <item x="5"/>
        <item t="default"/>
      </items>
    </pivotField>
    <pivotField name="PD_payoff_defection" compact="0" outline="0" multipleItemSelectionAllowed="1" showAll="0">
      <items>
        <item x="0"/>
        <item x="1"/>
        <item x="2"/>
        <item x="3"/>
        <item x="4"/>
        <item x="5"/>
        <item t="default"/>
      </items>
    </pivotField>
    <pivotField name="DG_UG_Initial_endow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TG_multiplier" compact="0" outline="0" multipleItemSelectionAllowed="1" showAll="0">
      <items>
        <item x="0"/>
        <item x="1"/>
        <item x="2"/>
        <item x="3"/>
        <item x="4"/>
        <item t="default"/>
      </items>
    </pivotField>
    <pivotField name="TG_Endowment" compact="0" outline="0" multipleItemSelectionAllowed="1" showAll="0">
      <items>
        <item x="0"/>
        <item x="1"/>
        <item x="2"/>
        <item x="3"/>
        <item x="4"/>
        <item x="5"/>
        <item x="6"/>
        <item x="7"/>
        <item x="8"/>
        <item x="9"/>
        <item t="default"/>
      </items>
    </pivotField>
    <pivotField name="GEG_real_effort" compact="0" outline="0" multipleItemSelectionAllowed="1" showAll="0">
      <items>
        <item x="0"/>
        <item x="1"/>
        <item x="2"/>
        <item t="default"/>
      </items>
    </pivotField>
    <pivotField name="ToG_sender_Endowment" compact="0" outline="0" multipleItemSelectionAllowed="1" showAll="0">
      <items>
        <item x="0"/>
        <item x="1"/>
        <item x="2"/>
        <item x="3"/>
        <item x="4"/>
        <item t="default"/>
      </items>
    </pivotField>
    <pivotField name="ToG_receiver_endowment" compact="0" outline="0" multipleItemSelectionAllowed="1" showAll="0">
      <items>
        <item x="0"/>
        <item x="1"/>
        <item x="2"/>
        <item x="3"/>
        <item t="default"/>
      </items>
    </pivotField>
    <pivotField name="StatusTreatment_Roma" axis="axisPage" compact="0" outline="0" multipleItemSelectionAllowed="1" showAll="0">
      <items>
        <item x="0"/>
        <item h="1" x="1"/>
        <item h="1" x="2"/>
        <item h="1" x="3"/>
        <item h="1" x="4"/>
        <item h="1" x="5"/>
        <item h="1" x="6"/>
        <item h="1" x="7"/>
        <item t="default"/>
      </items>
    </pivotField>
    <pivotField name="Target" compact="0" outline="0" multipleItemSelectionAllowed="1" showAll="0">
      <items>
        <item x="0"/>
        <item x="1"/>
        <item x="2"/>
        <item t="default"/>
      </items>
    </pivotField>
  </pivotFields>
  <rowFields>
    <field x="16"/>
  </rowFields>
  <pageFields>
    <pageField fld="55"/>
  </pageFields>
  <dataFields>
    <dataField name="Conteggio di PaperID" fld="1" subtotal="count" baseField="0"/>
  </dataFields>
</pivotTableDefinition>
</file>

<file path=xl/pivotTables/pivotTable2.xml><?xml version="1.0" encoding="utf-8"?>
<pivotTableDefinition xmlns="http://schemas.openxmlformats.org/spreadsheetml/2006/main" name="Foglio2 2" cacheId="0" dataCaption="" compact="0" compactData="0">
  <location ref="A38:B47" firstHeaderRow="0" firstDataRow="1" firstDataCol="0"/>
  <pivotFields>
    <pivotField name="n_Pap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t="default"/>
      </items>
    </pivotField>
    <pivotField name="Paper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t="default"/>
      </items>
    </pivotField>
    <pivotField name="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t="default"/>
      </items>
    </pivotField>
    <pivotField name="Auth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t="default"/>
      </items>
    </pivotField>
    <pivotField name="Year" compact="0" outline="0" multipleItemSelectionAllowed="1" showAll="0">
      <items>
        <item x="0"/>
        <item x="1"/>
        <item x="2"/>
        <item x="3"/>
        <item x="4"/>
        <item x="5"/>
        <item x="6"/>
        <item x="7"/>
        <item x="8"/>
        <item x="9"/>
        <item x="10"/>
        <item x="11"/>
        <item x="12"/>
        <item x="13"/>
        <item t="default"/>
      </items>
    </pivotField>
    <pivotField name="Outle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Published" compact="0" outline="0" multipleItemSelectionAllowed="1" showAll="0">
      <items>
        <item x="0"/>
        <item x="1"/>
        <item x="2"/>
        <item x="3"/>
        <item x="4"/>
        <item t="default"/>
      </items>
    </pivotField>
    <pivotField name="Available_Dataset" compact="0" outline="0" multipleItemSelectionAllowed="1" showAll="0">
      <items>
        <item x="0"/>
        <item x="1"/>
        <item x="2"/>
        <item x="3"/>
        <item x="4"/>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Check DB" compact="0" outline="0" multipleItemSelectionAllowed="1" showAll="0">
      <items>
        <item x="0"/>
        <item x="1"/>
        <item x="2"/>
        <item x="3"/>
        <item t="default"/>
      </items>
    </pivotField>
    <pivotField name="TreatmentName_pap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t="default"/>
      </items>
    </pivotField>
    <pivotField name="TreatmentCo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treatment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t="default"/>
      </items>
    </pivotField>
    <pivotField name="FirstTask" compact="0" outline="0" multipleItemSelectionAllowed="1" showAll="0">
      <items>
        <item x="0"/>
        <item x="1"/>
        <item x="2"/>
        <item x="3"/>
        <item t="default"/>
      </items>
    </pivotField>
    <pivotField name="Treatment_Dependent_variab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between_vs_within" compact="0" outline="0" multipleItemSelectionAllowed="1" showAll="0">
      <items>
        <item x="0"/>
        <item x="1"/>
        <item x="2"/>
        <item x="3"/>
        <item t="default"/>
      </items>
    </pivotField>
    <pivotField name="Game_typ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ame="Standard_game" compact="0" outline="0" multipleItemSelectionAllowed="1" showAll="0">
      <items>
        <item x="0"/>
        <item x="1"/>
        <item x="2"/>
        <item x="3"/>
        <item x="4"/>
        <item x="5"/>
        <item t="default"/>
      </items>
    </pivotField>
    <pivotField name="Baseline" compact="0" outline="0" multipleItemSelectionAllowed="1" showAll="0">
      <items>
        <item x="0"/>
        <item x="1"/>
        <item x="2"/>
        <item t="default"/>
      </items>
    </pivotField>
    <pivotField name="Keyword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t="default"/>
      </items>
    </pivotField>
    <pivotField name="Group_size" compact="0" outline="0" multipleItemSelectionAllowed="1" showAll="0">
      <items>
        <item x="0"/>
        <item x="1"/>
        <item x="2"/>
        <item x="3"/>
        <item x="4"/>
        <item x="5"/>
        <item x="6"/>
        <item x="7"/>
        <item x="8"/>
        <item x="9"/>
        <item t="default"/>
      </items>
    </pivotField>
    <pivotField name="One_Shot_Repeated" compact="0" outline="0" multipleItemSelectionAllowed="1" showAll="0">
      <items>
        <item x="0"/>
        <item x="1"/>
        <item x="2"/>
        <item x="3"/>
        <item t="default"/>
      </items>
    </pivotField>
    <pivotField name="Choice_Method" compact="0" outline="0" multipleItemSelectionAllowed="1" showAll="0">
      <items>
        <item x="0"/>
        <item x="1"/>
        <item x="2"/>
        <item x="3"/>
        <item x="4"/>
        <item t="default"/>
      </items>
    </pivotField>
    <pivotField name="Matching" compact="0" outline="0" multipleItemSelectionAllowed="1" showAll="0">
      <items>
        <item x="0"/>
        <item x="1"/>
        <item x="2"/>
        <item x="3"/>
        <item t="default"/>
      </items>
    </pivotField>
    <pivotField name="Rounds" compact="0" outline="0" multipleItemSelectionAllowed="1" showAll="0">
      <items>
        <item x="0"/>
        <item x="1"/>
        <item x="2"/>
        <item x="3"/>
        <item x="4"/>
        <item x="5"/>
        <item x="6"/>
        <item x="7"/>
        <item x="8"/>
        <item x="9"/>
        <item x="10"/>
        <item x="11"/>
        <item x="12"/>
        <item x="13"/>
        <item x="14"/>
        <item x="15"/>
        <item t="default"/>
      </items>
    </pivotField>
    <pivotField name="Known_endgame" compact="0" outline="0" multipleItemSelectionAllowed="1" showAll="0">
      <items>
        <item x="0"/>
        <item x="1"/>
        <item x="2"/>
        <item x="3"/>
        <item t="default"/>
      </items>
    </pivotField>
    <pivotField name="Punishment" compact="0" outline="0" multipleItemSelectionAllowed="1" showAll="0">
      <items>
        <item x="0"/>
        <item x="1"/>
        <item x="2"/>
        <item x="3"/>
        <item t="default"/>
      </items>
    </pivotField>
    <pivotField name="Rewards" compact="0" outline="0" multipleItemSelectionAllowed="1" showAll="0">
      <items>
        <item x="0"/>
        <item x="1"/>
        <item x="2"/>
        <item x="3"/>
        <item t="default"/>
      </items>
    </pivotField>
    <pivotField name="Environment" compact="0" outline="0" multipleItemSelectionAllowed="1" showAll="0">
      <items>
        <item x="0"/>
        <item x="1"/>
        <item x="2"/>
        <item x="3"/>
        <item x="4"/>
        <item x="5"/>
        <item x="6"/>
        <item t="default"/>
      </items>
    </pivotField>
    <pivotField name="Country" compact="0" outline="0" multipleItemSelectionAllowed="1" showAll="0">
      <items>
        <item x="0"/>
        <item t="default"/>
      </items>
    </pivotField>
    <pivotField name="Monetary_Incentivized_experiment" compact="0" outline="0" multipleItemSelectionAllowed="1" showAll="0">
      <items>
        <item x="0"/>
        <item x="1"/>
        <item x="2"/>
        <item x="3"/>
        <item t="default"/>
      </items>
    </pivotField>
    <pivotField name="Other_type_incentives" compact="0" outline="0" multipleItemSelectionAllowed="1" showAll="0">
      <items>
        <item x="0"/>
        <item x="1"/>
        <item x="2"/>
        <item t="default"/>
      </items>
    </pivotField>
    <pivotField name="comments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Method_elicitation" compact="0" outline="0" multipleItemSelectionAllowed="1" showAll="0">
      <items>
        <item x="0"/>
        <item x="1"/>
        <item x="2"/>
        <item x="3"/>
        <item x="4"/>
        <item x="5"/>
        <item x="6"/>
        <item t="default"/>
      </items>
    </pivotField>
    <pivotField name="Separate_sample_beliefs" compact="0" outline="0" multipleItemSelectionAllowed="1" showAll="0">
      <items>
        <item x="0"/>
        <item x="1"/>
        <item x="2"/>
        <item t="default"/>
      </items>
    </pivotField>
    <pivotField name="Belief_repeated" compact="0" outline="0" multipleItemSelectionAllowed="1" showAll="0">
      <items>
        <item x="0"/>
        <item x="1"/>
        <item x="2"/>
        <item t="default"/>
      </items>
    </pivotField>
    <pivotField name="Before_after_main_decisions" compact="0" outline="0" multipleItemSelectionAllowed="1" showAll="0">
      <items>
        <item x="0"/>
        <item x="1"/>
        <item x="2"/>
        <item x="3"/>
        <item x="4"/>
        <item x="5"/>
        <item t="default"/>
      </items>
    </pivotField>
    <pivotField name="KW_Normative" compact="0" outline="0" multipleItemSelectionAllowed="1" showAll="0">
      <items>
        <item x="0"/>
        <item x="1"/>
        <item x="2"/>
        <item x="3"/>
        <item x="4"/>
        <item t="default"/>
      </items>
    </pivotField>
    <pivotField name="KW_Personal" compact="0" outline="0" multipleItemSelectionAllowed="1" showAll="0">
      <items>
        <item x="0"/>
        <item x="1"/>
        <item x="2"/>
        <item t="default"/>
      </items>
    </pivotField>
    <pivotField name="Bicchieri_Empirical" compact="0" outline="0" multipleItemSelectionAllowed="1" showAll="0">
      <items>
        <item x="0"/>
        <item x="1"/>
        <item x="2"/>
        <item x="3"/>
        <item t="default"/>
      </items>
    </pivotField>
    <pivotField name="Bicchieri_Normative" compact="0" outline="0" multipleItemSelectionAllowed="1" showAll="0">
      <items>
        <item x="0"/>
        <item x="1"/>
        <item x="2"/>
        <item x="3"/>
        <item t="default"/>
      </items>
    </pivotField>
    <pivotField name="Bicchieri_Personal_Beliefs" compact="0" outline="0" multipleItemSelectionAllowed="1" showAll="0">
      <items>
        <item x="0"/>
        <item x="1"/>
        <item x="2"/>
        <item x="3"/>
        <item t="default"/>
      </items>
    </pivotField>
    <pivotField name="Bicchieri_between" compact="0" outline="0" multipleItemSelectionAllowed="1" showAll="0">
      <items>
        <item x="0"/>
        <item x="1"/>
        <item x="2"/>
        <item t="default"/>
      </items>
    </pivotField>
    <pivotField name="Incentives_beliefs" compact="0" outline="0" multipleItemSelectionAllowed="1" showAll="0">
      <items>
        <item x="0"/>
        <item x="1"/>
        <item x="2"/>
        <item x="3"/>
        <item x="4"/>
        <item x="5"/>
        <item t="default"/>
      </items>
    </pivotField>
    <pivotField name="Comments_belief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MPCR" compact="0" outline="0" multipleItemSelectionAllowed="1" showAll="0">
      <items>
        <item x="0"/>
        <item x="1"/>
        <item x="2"/>
        <item x="3"/>
        <item x="4"/>
        <item x="5"/>
        <item x="6"/>
        <item x="7"/>
        <item x="8"/>
        <item x="9"/>
        <item x="10"/>
        <item x="11"/>
        <item t="default"/>
      </items>
    </pivotField>
    <pivotField name="PGG_Endowment" compact="0" outline="0" multipleItemSelectionAllowed="1" showAll="0">
      <items>
        <item x="0"/>
        <item x="1"/>
        <item x="2"/>
        <item x="3"/>
        <item x="4"/>
        <item x="5"/>
        <item x="6"/>
        <item x="7"/>
        <item x="8"/>
        <item x="9"/>
        <item x="10"/>
        <item t="default"/>
      </items>
    </pivotField>
    <pivotField name="PD_payoff_cooperation" compact="0" outline="0" multipleItemSelectionAllowed="1" showAll="0">
      <items>
        <item x="0"/>
        <item x="1"/>
        <item x="2"/>
        <item x="3"/>
        <item x="4"/>
        <item x="5"/>
        <item t="default"/>
      </items>
    </pivotField>
    <pivotField name="PD_payoff_defection" compact="0" outline="0" multipleItemSelectionAllowed="1" showAll="0">
      <items>
        <item x="0"/>
        <item x="1"/>
        <item x="2"/>
        <item x="3"/>
        <item x="4"/>
        <item x="5"/>
        <item t="default"/>
      </items>
    </pivotField>
    <pivotField name="DG_UG_Initial_endow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TG_multiplier" compact="0" outline="0" multipleItemSelectionAllowed="1" showAll="0">
      <items>
        <item x="0"/>
        <item x="1"/>
        <item x="2"/>
        <item x="3"/>
        <item x="4"/>
        <item t="default"/>
      </items>
    </pivotField>
    <pivotField name="TG_Endowment" compact="0" outline="0" multipleItemSelectionAllowed="1" showAll="0">
      <items>
        <item x="0"/>
        <item x="1"/>
        <item x="2"/>
        <item x="3"/>
        <item x="4"/>
        <item x="5"/>
        <item x="6"/>
        <item x="7"/>
        <item x="8"/>
        <item x="9"/>
        <item t="default"/>
      </items>
    </pivotField>
    <pivotField name="GEG_real_effort" compact="0" outline="0" multipleItemSelectionAllowed="1" showAll="0">
      <items>
        <item x="0"/>
        <item x="1"/>
        <item x="2"/>
        <item t="default"/>
      </items>
    </pivotField>
    <pivotField name="ToG_sender_Endowment" compact="0" outline="0" multipleItemSelectionAllowed="1" showAll="0">
      <items>
        <item x="0"/>
        <item x="1"/>
        <item x="2"/>
        <item x="3"/>
        <item x="4"/>
        <item t="default"/>
      </items>
    </pivotField>
    <pivotField name="ToG_receiver_endowment" compact="0" outline="0" multipleItemSelectionAllowed="1" showAll="0">
      <items>
        <item x="0"/>
        <item x="1"/>
        <item x="2"/>
        <item x="3"/>
        <item t="default"/>
      </items>
    </pivotField>
    <pivotField name="StatusTreatment_Roma" axis="axisRow" compact="0" outline="0" multipleItemSelectionAllowed="1" showAll="0" sortType="ascending">
      <items>
        <item x="6"/>
        <item x="1"/>
        <item x="7"/>
        <item x="5"/>
        <item x="2"/>
        <item x="3"/>
        <item x="4"/>
        <item x="0"/>
        <item t="default"/>
      </items>
    </pivotField>
    <pivotField name="Target" compact="0" outline="0" multipleItemSelectionAllowed="1" showAll="0">
      <items>
        <item x="0"/>
        <item x="1"/>
        <item x="2"/>
        <item t="default"/>
      </items>
    </pivotField>
  </pivotFields>
  <rowFields>
    <field x="55"/>
  </rowFields>
  <dataFields>
    <dataField name="Conteggio di PaperID" fld="1" subtotal="count" baseField="0"/>
  </dataFields>
</pivotTableDefinition>
</file>

<file path=xl/pivotTables/pivotTable3.xml><?xml version="1.0" encoding="utf-8"?>
<pivotTableDefinition xmlns="http://schemas.openxmlformats.org/spreadsheetml/2006/main" name="Sheet1" cacheId="1" dataCaption="" compact="0" compactData="0">
  <location ref="A3:O5" firstHeaderRow="0" firstDataRow="0" firstDataCol="1"/>
  <pivotFields>
    <pivotField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t="default"/>
      </items>
    </pivotField>
    <pivotField name="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t="default"/>
      </items>
    </pivotField>
    <pivotField name="Autho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t="default"/>
      </items>
    </pivotField>
    <pivotField name="Year" axis="axisCol" compact="0" outline="0" multipleItemSelectionAllowed="1" showAll="0" sortType="ascending">
      <items>
        <item x="10"/>
        <item x="11"/>
        <item x="12"/>
        <item x="3"/>
        <item x="0"/>
        <item x="2"/>
        <item x="7"/>
        <item x="1"/>
        <item x="6"/>
        <item x="8"/>
        <item x="5"/>
        <item x="4"/>
        <item x="9"/>
        <item t="default"/>
      </items>
    </pivotField>
  </pivotFields>
  <colFields>
    <field x="3"/>
  </colFields>
  <dataFields>
    <dataField name="Count of Authors" fld="2" subtotal="count" baseField="0"/>
  </dataFields>
</pivotTableDefinition>
</file>

<file path=xl/pivotTables/pivotTable4.xml><?xml version="1.0" encoding="utf-8"?>
<pivotTableDefinition xmlns="http://schemas.openxmlformats.org/spreadsheetml/2006/main" name="Foglio1" cacheId="0" dataCaption="" compact="0" compactData="0">
  <location ref="A3:B12" firstHeaderRow="0" firstDataRow="1" firstDataCol="0" rowPageCount="1" colPageCount="1"/>
  <pivotFields>
    <pivotField name="n_Pap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t="default"/>
      </items>
    </pivotField>
    <pivotField name="Paper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t="default"/>
      </items>
    </pivotField>
    <pivotField name="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t="default"/>
      </items>
    </pivotField>
    <pivotField name="Auth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t="default"/>
      </items>
    </pivotField>
    <pivotField name="Year" compact="0" outline="0" multipleItemSelectionAllowed="1" showAll="0">
      <items>
        <item x="0"/>
        <item x="1"/>
        <item x="2"/>
        <item x="3"/>
        <item x="4"/>
        <item x="5"/>
        <item x="6"/>
        <item x="7"/>
        <item x="8"/>
        <item x="9"/>
        <item x="10"/>
        <item x="11"/>
        <item x="12"/>
        <item x="13"/>
        <item t="default"/>
      </items>
    </pivotField>
    <pivotField name="Outle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Published" compact="0" outline="0" multipleItemSelectionAllowed="1" showAll="0">
      <items>
        <item x="0"/>
        <item x="1"/>
        <item x="2"/>
        <item x="3"/>
        <item x="4"/>
        <item t="default"/>
      </items>
    </pivotField>
    <pivotField name="Available_Dataset" compact="0" outline="0" multipleItemSelectionAllowed="1" showAll="0">
      <items>
        <item x="0"/>
        <item x="1"/>
        <item x="2"/>
        <item x="3"/>
        <item x="4"/>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Check DB" compact="0" outline="0" multipleItemSelectionAllowed="1" showAll="0">
      <items>
        <item x="0"/>
        <item x="1"/>
        <item x="2"/>
        <item x="3"/>
        <item t="default"/>
      </items>
    </pivotField>
    <pivotField name="TreatmentName_pap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t="default"/>
      </items>
    </pivotField>
    <pivotField name="TreatmentCode" axis="axisPage" compact="0" outline="0" multipleItemSelectionAllowed="1" showAll="0">
      <items>
        <item x="0"/>
        <item h="1" x="1"/>
        <item x="2"/>
        <item h="1" x="3"/>
        <item h="1" x="4"/>
        <item h="1" x="5"/>
        <item h="1" x="6"/>
        <item h="1" x="7"/>
        <item h="1" x="8"/>
        <item h="1" x="9"/>
        <item h="1" x="10"/>
        <item x="11"/>
        <item h="1" x="12"/>
        <item h="1" x="13"/>
        <item h="1" x="14"/>
        <item h="1" x="15"/>
        <item h="1" x="16"/>
        <item h="1" x="17"/>
        <item h="1" x="18"/>
        <item h="1" x="19"/>
        <item h="1" x="20"/>
        <item h="1" x="21"/>
        <item h="1" x="22"/>
        <item h="1" x="23"/>
        <item h="1" x="24"/>
        <item h="1" x="25"/>
        <item h="1" x="26"/>
        <item h="1" x="27"/>
        <item h="1" x="28"/>
        <item h="1" x="29"/>
        <item h="1" x="30"/>
        <item x="31"/>
        <item h="1" x="32"/>
        <item t="default"/>
      </items>
    </pivotField>
    <pivotField name="treatment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t="default"/>
      </items>
    </pivotField>
    <pivotField name="FirstTask" compact="0" outline="0" multipleItemSelectionAllowed="1" showAll="0">
      <items>
        <item x="0"/>
        <item x="1"/>
        <item x="2"/>
        <item x="3"/>
        <item t="default"/>
      </items>
    </pivotField>
    <pivotField name="Treatment_Dependent_variab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between_vs_within" compact="0" outline="0" multipleItemSelectionAllowed="1" showAll="0">
      <items>
        <item x="0"/>
        <item x="1"/>
        <item x="2"/>
        <item x="3"/>
        <item t="default"/>
      </items>
    </pivotField>
    <pivotField name="Game_typ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ame="Standard_game" compact="0" outline="0" multipleItemSelectionAllowed="1" showAll="0">
      <items>
        <item x="0"/>
        <item x="1"/>
        <item x="2"/>
        <item x="3"/>
        <item x="4"/>
        <item x="5"/>
        <item t="default"/>
      </items>
    </pivotField>
    <pivotField name="Baseline" compact="0" outline="0" multipleItemSelectionAllowed="1" showAll="0">
      <items>
        <item x="0"/>
        <item x="1"/>
        <item x="2"/>
        <item t="default"/>
      </items>
    </pivotField>
    <pivotField name="Keyword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t="default"/>
      </items>
    </pivotField>
    <pivotField name="Group_size" compact="0" outline="0" multipleItemSelectionAllowed="1" showAll="0">
      <items>
        <item x="0"/>
        <item x="1"/>
        <item x="2"/>
        <item x="3"/>
        <item x="4"/>
        <item x="5"/>
        <item x="6"/>
        <item x="7"/>
        <item x="8"/>
        <item x="9"/>
        <item t="default"/>
      </items>
    </pivotField>
    <pivotField name="One_Shot_Repeated" compact="0" outline="0" multipleItemSelectionAllowed="1" showAll="0">
      <items>
        <item x="0"/>
        <item x="1"/>
        <item x="2"/>
        <item x="3"/>
        <item t="default"/>
      </items>
    </pivotField>
    <pivotField name="Choice_Method" compact="0" outline="0" multipleItemSelectionAllowed="1" showAll="0">
      <items>
        <item x="0"/>
        <item x="1"/>
        <item x="2"/>
        <item x="3"/>
        <item x="4"/>
        <item t="default"/>
      </items>
    </pivotField>
    <pivotField name="Matching" compact="0" outline="0" multipleItemSelectionAllowed="1" showAll="0">
      <items>
        <item x="0"/>
        <item x="1"/>
        <item x="2"/>
        <item x="3"/>
        <item t="default"/>
      </items>
    </pivotField>
    <pivotField name="Rounds" compact="0" outline="0" multipleItemSelectionAllowed="1" showAll="0">
      <items>
        <item x="0"/>
        <item x="1"/>
        <item x="2"/>
        <item x="3"/>
        <item x="4"/>
        <item x="5"/>
        <item x="6"/>
        <item x="7"/>
        <item x="8"/>
        <item x="9"/>
        <item x="10"/>
        <item x="11"/>
        <item x="12"/>
        <item x="13"/>
        <item x="14"/>
        <item x="15"/>
        <item t="default"/>
      </items>
    </pivotField>
    <pivotField name="Known_endgame" compact="0" outline="0" multipleItemSelectionAllowed="1" showAll="0">
      <items>
        <item x="0"/>
        <item x="1"/>
        <item x="2"/>
        <item x="3"/>
        <item t="default"/>
      </items>
    </pivotField>
    <pivotField name="Punishment" compact="0" outline="0" multipleItemSelectionAllowed="1" showAll="0">
      <items>
        <item x="0"/>
        <item x="1"/>
        <item x="2"/>
        <item x="3"/>
        <item t="default"/>
      </items>
    </pivotField>
    <pivotField name="Rewards" compact="0" outline="0" multipleItemSelectionAllowed="1" showAll="0">
      <items>
        <item x="0"/>
        <item x="1"/>
        <item x="2"/>
        <item x="3"/>
        <item t="default"/>
      </items>
    </pivotField>
    <pivotField name="Environment" compact="0" outline="0" multipleItemSelectionAllowed="1" showAll="0">
      <items>
        <item x="0"/>
        <item x="1"/>
        <item x="2"/>
        <item x="3"/>
        <item x="4"/>
        <item x="5"/>
        <item x="6"/>
        <item t="default"/>
      </items>
    </pivotField>
    <pivotField name="Country" compact="0" outline="0" multipleItemSelectionAllowed="1" showAll="0">
      <items>
        <item x="0"/>
        <item t="default"/>
      </items>
    </pivotField>
    <pivotField name="Monetary_Incentivized_experiment" compact="0" outline="0" multipleItemSelectionAllowed="1" showAll="0">
      <items>
        <item x="0"/>
        <item x="1"/>
        <item x="2"/>
        <item x="3"/>
        <item t="default"/>
      </items>
    </pivotField>
    <pivotField name="Other_type_incentives" compact="0" outline="0" multipleItemSelectionAllowed="1" showAll="0">
      <items>
        <item x="0"/>
        <item x="1"/>
        <item x="2"/>
        <item t="default"/>
      </items>
    </pivotField>
    <pivotField name="comments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Method_elicitation" compact="0" outline="0" multipleItemSelectionAllowed="1" showAll="0">
      <items>
        <item x="0"/>
        <item x="1"/>
        <item x="2"/>
        <item x="3"/>
        <item x="4"/>
        <item x="5"/>
        <item x="6"/>
        <item t="default"/>
      </items>
    </pivotField>
    <pivotField name="Separate_sample_beliefs" compact="0" outline="0" multipleItemSelectionAllowed="1" showAll="0">
      <items>
        <item x="0"/>
        <item x="1"/>
        <item x="2"/>
        <item t="default"/>
      </items>
    </pivotField>
    <pivotField name="Belief_repeated" compact="0" outline="0" multipleItemSelectionAllowed="1" showAll="0">
      <items>
        <item x="0"/>
        <item x="1"/>
        <item x="2"/>
        <item t="default"/>
      </items>
    </pivotField>
    <pivotField name="Before_after_main_decisions" compact="0" outline="0" multipleItemSelectionAllowed="1" showAll="0">
      <items>
        <item x="0"/>
        <item x="1"/>
        <item x="2"/>
        <item x="3"/>
        <item x="4"/>
        <item x="5"/>
        <item t="default"/>
      </items>
    </pivotField>
    <pivotField name="KW_Normative" compact="0" outline="0" multipleItemSelectionAllowed="1" showAll="0">
      <items>
        <item x="0"/>
        <item x="1"/>
        <item x="2"/>
        <item x="3"/>
        <item x="4"/>
        <item t="default"/>
      </items>
    </pivotField>
    <pivotField name="KW_Personal" compact="0" outline="0" multipleItemSelectionAllowed="1" showAll="0">
      <items>
        <item x="0"/>
        <item x="1"/>
        <item x="2"/>
        <item t="default"/>
      </items>
    </pivotField>
    <pivotField name="Bicchieri_Empirical" compact="0" outline="0" multipleItemSelectionAllowed="1" showAll="0">
      <items>
        <item x="0"/>
        <item x="1"/>
        <item x="2"/>
        <item x="3"/>
        <item t="default"/>
      </items>
    </pivotField>
    <pivotField name="Bicchieri_Normative" compact="0" outline="0" multipleItemSelectionAllowed="1" showAll="0">
      <items>
        <item x="0"/>
        <item x="1"/>
        <item x="2"/>
        <item x="3"/>
        <item t="default"/>
      </items>
    </pivotField>
    <pivotField name="Bicchieri_Personal_Beliefs" compact="0" outline="0" multipleItemSelectionAllowed="1" showAll="0">
      <items>
        <item x="0"/>
        <item x="1"/>
        <item x="2"/>
        <item x="3"/>
        <item t="default"/>
      </items>
    </pivotField>
    <pivotField name="Bicchieri_between" compact="0" outline="0" multipleItemSelectionAllowed="1" showAll="0">
      <items>
        <item x="0"/>
        <item x="1"/>
        <item x="2"/>
        <item t="default"/>
      </items>
    </pivotField>
    <pivotField name="Incentives_beliefs" compact="0" outline="0" multipleItemSelectionAllowed="1" showAll="0">
      <items>
        <item x="0"/>
        <item x="1"/>
        <item x="2"/>
        <item x="3"/>
        <item x="4"/>
        <item x="5"/>
        <item t="default"/>
      </items>
    </pivotField>
    <pivotField name="Comments_belief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MPCR" compact="0" outline="0" multipleItemSelectionAllowed="1" showAll="0">
      <items>
        <item x="0"/>
        <item x="1"/>
        <item x="2"/>
        <item x="3"/>
        <item x="4"/>
        <item x="5"/>
        <item x="6"/>
        <item x="7"/>
        <item x="8"/>
        <item x="9"/>
        <item x="10"/>
        <item x="11"/>
        <item t="default"/>
      </items>
    </pivotField>
    <pivotField name="PGG_Endowment" compact="0" outline="0" multipleItemSelectionAllowed="1" showAll="0">
      <items>
        <item x="0"/>
        <item x="1"/>
        <item x="2"/>
        <item x="3"/>
        <item x="4"/>
        <item x="5"/>
        <item x="6"/>
        <item x="7"/>
        <item x="8"/>
        <item x="9"/>
        <item x="10"/>
        <item t="default"/>
      </items>
    </pivotField>
    <pivotField name="PD_payoff_cooperation" compact="0" outline="0" multipleItemSelectionAllowed="1" showAll="0">
      <items>
        <item x="0"/>
        <item x="1"/>
        <item x="2"/>
        <item x="3"/>
        <item x="4"/>
        <item x="5"/>
        <item t="default"/>
      </items>
    </pivotField>
    <pivotField name="PD_payoff_defection" compact="0" outline="0" multipleItemSelectionAllowed="1" showAll="0">
      <items>
        <item x="0"/>
        <item x="1"/>
        <item x="2"/>
        <item x="3"/>
        <item x="4"/>
        <item x="5"/>
        <item t="default"/>
      </items>
    </pivotField>
    <pivotField name="DG_UG_Initial_endow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TG_multiplier" compact="0" outline="0" multipleItemSelectionAllowed="1" showAll="0">
      <items>
        <item x="0"/>
        <item x="1"/>
        <item x="2"/>
        <item x="3"/>
        <item x="4"/>
        <item t="default"/>
      </items>
    </pivotField>
    <pivotField name="TG_Endowment" compact="0" outline="0" multipleItemSelectionAllowed="1" showAll="0">
      <items>
        <item x="0"/>
        <item x="1"/>
        <item x="2"/>
        <item x="3"/>
        <item x="4"/>
        <item x="5"/>
        <item x="6"/>
        <item x="7"/>
        <item x="8"/>
        <item x="9"/>
        <item t="default"/>
      </items>
    </pivotField>
    <pivotField name="GEG_real_effort" compact="0" outline="0" multipleItemSelectionAllowed="1" showAll="0">
      <items>
        <item x="0"/>
        <item x="1"/>
        <item x="2"/>
        <item t="default"/>
      </items>
    </pivotField>
    <pivotField name="ToG_sender_Endowment" compact="0" outline="0" multipleItemSelectionAllowed="1" showAll="0">
      <items>
        <item x="0"/>
        <item x="1"/>
        <item x="2"/>
        <item x="3"/>
        <item x="4"/>
        <item t="default"/>
      </items>
    </pivotField>
    <pivotField name="ToG_receiver_endowment" compact="0" outline="0" multipleItemSelectionAllowed="1" showAll="0">
      <items>
        <item x="0"/>
        <item x="1"/>
        <item x="2"/>
        <item x="3"/>
        <item t="default"/>
      </items>
    </pivotField>
    <pivotField name="StatusTreatment_Roma" axis="axisRow" compact="0" outline="0" multipleItemSelectionAllowed="1" showAll="0" sortType="ascending">
      <items>
        <item x="6"/>
        <item x="1"/>
        <item x="7"/>
        <item x="5"/>
        <item x="2"/>
        <item x="3"/>
        <item x="4"/>
        <item x="0"/>
        <item t="default"/>
      </items>
    </pivotField>
    <pivotField name="Target" compact="0" outline="0" multipleItemSelectionAllowed="1" showAll="0">
      <items>
        <item x="0"/>
        <item x="1"/>
        <item x="2"/>
        <item t="default"/>
      </items>
    </pivotField>
  </pivotFields>
  <rowFields>
    <field x="55"/>
  </rowFields>
  <pageFields>
    <pageField fld="11"/>
  </pageFields>
  <dataFields>
    <dataField name="Conteggio di PaperID" fld="1" subtotal="count" baseField="0"/>
  </dataFields>
</pivotTableDefinition>
</file>

<file path=xl/pivotTables/pivotTable5.xml><?xml version="1.0" encoding="utf-8"?>
<pivotTableDefinition xmlns="http://schemas.openxmlformats.org/spreadsheetml/2006/main" name="StatusCheck" cacheId="0" dataCaption="" compact="0" compactData="0">
  <location ref="A1:K165" firstHeaderRow="0" firstDataRow="2" firstDataCol="1"/>
  <pivotFields>
    <pivotField name="n_Paper"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s>
    </pivotField>
    <pivotField name="PaperID" axis="axisRow" compact="0" outline="0" multipleItemSelectionAllowed="1" showAll="0" sortType="ascending">
      <items>
        <item x="126"/>
        <item x="129"/>
        <item x="146"/>
        <item x="41"/>
        <item x="5"/>
        <item x="139"/>
        <item x="151"/>
        <item x="1"/>
        <item x="0"/>
        <item x="133"/>
        <item x="49"/>
        <item x="3"/>
        <item x="134"/>
        <item x="20"/>
        <item x="52"/>
        <item x="17"/>
        <item x="51"/>
        <item x="14"/>
        <item x="130"/>
        <item x="28"/>
        <item x="68"/>
        <item x="148"/>
        <item x="141"/>
        <item x="33"/>
        <item x="132"/>
        <item x="8"/>
        <item x="11"/>
        <item x="72"/>
        <item x="4"/>
        <item x="19"/>
        <item x="22"/>
        <item x="10"/>
        <item x="2"/>
        <item x="38"/>
        <item x="21"/>
        <item x="29"/>
        <item x="13"/>
        <item x="137"/>
        <item x="36"/>
        <item x="147"/>
        <item x="83"/>
        <item x="71"/>
        <item x="12"/>
        <item x="131"/>
        <item x="150"/>
        <item x="90"/>
        <item x="114"/>
        <item x="27"/>
        <item x="16"/>
        <item x="47"/>
        <item x="135"/>
        <item x="155"/>
        <item x="60"/>
        <item x="15"/>
        <item x="42"/>
        <item x="18"/>
        <item x="62"/>
        <item x="34"/>
        <item x="97"/>
        <item x="24"/>
        <item x="40"/>
        <item x="154"/>
        <item x="59"/>
        <item x="23"/>
        <item x="37"/>
        <item x="102"/>
        <item x="153"/>
        <item x="63"/>
        <item x="85"/>
        <item x="109"/>
        <item x="76"/>
        <item x="32"/>
        <item x="79"/>
        <item x="152"/>
        <item x="31"/>
        <item x="101"/>
        <item x="89"/>
        <item x="25"/>
        <item x="9"/>
        <item x="106"/>
        <item x="80"/>
        <item x="39"/>
        <item x="145"/>
        <item x="115"/>
        <item x="77"/>
        <item x="26"/>
        <item x="44"/>
        <item x="43"/>
        <item x="35"/>
        <item x="111"/>
        <item x="66"/>
        <item x="53"/>
        <item x="73"/>
        <item x="103"/>
        <item x="55"/>
        <item x="142"/>
        <item x="64"/>
        <item x="54"/>
        <item x="45"/>
        <item x="75"/>
        <item x="110"/>
        <item x="98"/>
        <item x="56"/>
        <item x="93"/>
        <item x="69"/>
        <item x="58"/>
        <item x="87"/>
        <item x="116"/>
        <item x="74"/>
        <item x="95"/>
        <item x="86"/>
        <item x="113"/>
        <item x="108"/>
        <item x="138"/>
        <item x="30"/>
        <item x="144"/>
        <item x="127"/>
        <item x="107"/>
        <item x="128"/>
        <item x="140"/>
        <item x="78"/>
        <item x="136"/>
        <item x="149"/>
        <item x="61"/>
        <item x="70"/>
        <item x="143"/>
        <item x="67"/>
        <item x="7"/>
        <item x="65"/>
        <item x="96"/>
        <item x="92"/>
        <item x="99"/>
        <item x="104"/>
        <item x="46"/>
        <item x="50"/>
        <item x="6"/>
        <item x="82"/>
        <item x="105"/>
        <item x="88"/>
        <item x="94"/>
        <item x="57"/>
        <item x="91"/>
        <item x="81"/>
        <item x="112"/>
        <item x="100"/>
        <item x="123"/>
        <item x="119"/>
        <item x="156"/>
        <item x="120"/>
        <item x="158"/>
        <item x="118"/>
        <item x="84"/>
        <item x="159"/>
        <item x="160"/>
        <item x="161"/>
        <item x="117"/>
        <item x="121"/>
        <item x="157"/>
        <item x="124"/>
        <item x="125"/>
        <item x="48"/>
        <item x="122"/>
        <item t="default"/>
      </items>
    </pivotField>
    <pivotField name="Titl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t="default"/>
      </items>
    </pivotField>
    <pivotField name="Auth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t="default"/>
      </items>
    </pivotField>
    <pivotField name="Year" compact="0" outline="0" multipleItemSelectionAllowed="1" showAll="0">
      <items>
        <item x="0"/>
        <item x="1"/>
        <item x="2"/>
        <item x="3"/>
        <item x="4"/>
        <item x="5"/>
        <item x="6"/>
        <item x="7"/>
        <item x="8"/>
        <item x="9"/>
        <item x="10"/>
        <item x="11"/>
        <item x="12"/>
        <item x="13"/>
        <item t="default"/>
      </items>
    </pivotField>
    <pivotField name="Outle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Published" compact="0" outline="0" multipleItemSelectionAllowed="1" showAll="0">
      <items>
        <item x="0"/>
        <item x="1"/>
        <item x="2"/>
        <item x="3"/>
        <item x="4"/>
        <item t="default"/>
      </items>
    </pivotField>
    <pivotField name="Available_Dataset" compact="0" outline="0" multipleItemSelectionAllowed="1" showAll="0">
      <items>
        <item x="0"/>
        <item x="1"/>
        <item x="2"/>
        <item x="3"/>
        <item x="4"/>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Check DB" compact="0" outline="0" multipleItemSelectionAllowed="1" showAll="0">
      <items>
        <item x="0"/>
        <item x="1"/>
        <item x="2"/>
        <item x="3"/>
        <item t="default"/>
      </items>
    </pivotField>
    <pivotField name="TreatmentName_pap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t="default"/>
      </items>
    </pivotField>
    <pivotField name="TreatmentCo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treatment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t="default"/>
      </items>
    </pivotField>
    <pivotField name="FirstTask" compact="0" outline="0" multipleItemSelectionAllowed="1" showAll="0">
      <items>
        <item x="0"/>
        <item x="1"/>
        <item x="2"/>
        <item x="3"/>
        <item t="default"/>
      </items>
    </pivotField>
    <pivotField name="Treatment_Dependent_variab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between_vs_within" compact="0" outline="0" multipleItemSelectionAllowed="1" showAll="0">
      <items>
        <item x="0"/>
        <item x="1"/>
        <item x="2"/>
        <item x="3"/>
        <item t="default"/>
      </items>
    </pivotField>
    <pivotField name="Game_typ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ame="Standard_game" compact="0" outline="0" multipleItemSelectionAllowed="1" showAll="0">
      <items>
        <item x="0"/>
        <item x="1"/>
        <item x="2"/>
        <item x="3"/>
        <item x="4"/>
        <item x="5"/>
        <item t="default"/>
      </items>
    </pivotField>
    <pivotField name="Baseline" compact="0" outline="0" multipleItemSelectionAllowed="1" showAll="0">
      <items>
        <item x="0"/>
        <item x="1"/>
        <item x="2"/>
        <item t="default"/>
      </items>
    </pivotField>
    <pivotField name="Keyword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t="default"/>
      </items>
    </pivotField>
    <pivotField name="Group_size" compact="0" outline="0" multipleItemSelectionAllowed="1" showAll="0">
      <items>
        <item x="0"/>
        <item x="1"/>
        <item x="2"/>
        <item x="3"/>
        <item x="4"/>
        <item x="5"/>
        <item x="6"/>
        <item x="7"/>
        <item x="8"/>
        <item x="9"/>
        <item t="default"/>
      </items>
    </pivotField>
    <pivotField name="One_Shot_Repeated" compact="0" outline="0" multipleItemSelectionAllowed="1" showAll="0">
      <items>
        <item x="0"/>
        <item x="1"/>
        <item x="2"/>
        <item x="3"/>
        <item t="default"/>
      </items>
    </pivotField>
    <pivotField name="Choice_Method" compact="0" outline="0" multipleItemSelectionAllowed="1" showAll="0">
      <items>
        <item x="0"/>
        <item x="1"/>
        <item x="2"/>
        <item x="3"/>
        <item x="4"/>
        <item t="default"/>
      </items>
    </pivotField>
    <pivotField name="Matching" compact="0" outline="0" multipleItemSelectionAllowed="1" showAll="0">
      <items>
        <item x="0"/>
        <item x="1"/>
        <item x="2"/>
        <item x="3"/>
        <item t="default"/>
      </items>
    </pivotField>
    <pivotField name="Rounds" compact="0" outline="0" multipleItemSelectionAllowed="1" showAll="0">
      <items>
        <item x="0"/>
        <item x="1"/>
        <item x="2"/>
        <item x="3"/>
        <item x="4"/>
        <item x="5"/>
        <item x="6"/>
        <item x="7"/>
        <item x="8"/>
        <item x="9"/>
        <item x="10"/>
        <item x="11"/>
        <item x="12"/>
        <item x="13"/>
        <item x="14"/>
        <item x="15"/>
        <item t="default"/>
      </items>
    </pivotField>
    <pivotField name="Known_endgame" compact="0" outline="0" multipleItemSelectionAllowed="1" showAll="0">
      <items>
        <item x="0"/>
        <item x="1"/>
        <item x="2"/>
        <item x="3"/>
        <item t="default"/>
      </items>
    </pivotField>
    <pivotField name="Punishment" compact="0" outline="0" multipleItemSelectionAllowed="1" showAll="0">
      <items>
        <item x="0"/>
        <item x="1"/>
        <item x="2"/>
        <item x="3"/>
        <item t="default"/>
      </items>
    </pivotField>
    <pivotField name="Rewards" compact="0" outline="0" multipleItemSelectionAllowed="1" showAll="0">
      <items>
        <item x="0"/>
        <item x="1"/>
        <item x="2"/>
        <item x="3"/>
        <item t="default"/>
      </items>
    </pivotField>
    <pivotField name="Environment" compact="0" outline="0" multipleItemSelectionAllowed="1" showAll="0">
      <items>
        <item x="0"/>
        <item x="1"/>
        <item x="2"/>
        <item x="3"/>
        <item x="4"/>
        <item x="5"/>
        <item x="6"/>
        <item t="default"/>
      </items>
    </pivotField>
    <pivotField name="Country" compact="0" outline="0" multipleItemSelectionAllowed="1" showAll="0">
      <items>
        <item x="0"/>
        <item t="default"/>
      </items>
    </pivotField>
    <pivotField name="Monetary_Incentivized_experiment" compact="0" outline="0" multipleItemSelectionAllowed="1" showAll="0">
      <items>
        <item x="0"/>
        <item x="1"/>
        <item x="2"/>
        <item x="3"/>
        <item t="default"/>
      </items>
    </pivotField>
    <pivotField name="Other_type_incentives" compact="0" outline="0" multipleItemSelectionAllowed="1" showAll="0">
      <items>
        <item x="0"/>
        <item x="1"/>
        <item x="2"/>
        <item t="default"/>
      </items>
    </pivotField>
    <pivotField name="comments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Method_elicitation" compact="0" outline="0" multipleItemSelectionAllowed="1" showAll="0">
      <items>
        <item x="0"/>
        <item x="1"/>
        <item x="2"/>
        <item x="3"/>
        <item x="4"/>
        <item x="5"/>
        <item x="6"/>
        <item t="default"/>
      </items>
    </pivotField>
    <pivotField name="Separate_sample_beliefs" compact="0" outline="0" multipleItemSelectionAllowed="1" showAll="0">
      <items>
        <item x="0"/>
        <item x="1"/>
        <item x="2"/>
        <item t="default"/>
      </items>
    </pivotField>
    <pivotField name="Belief_repeated" compact="0" outline="0" multipleItemSelectionAllowed="1" showAll="0">
      <items>
        <item x="0"/>
        <item x="1"/>
        <item x="2"/>
        <item t="default"/>
      </items>
    </pivotField>
    <pivotField name="Before_after_main_decisions" compact="0" outline="0" multipleItemSelectionAllowed="1" showAll="0">
      <items>
        <item x="0"/>
        <item x="1"/>
        <item x="2"/>
        <item x="3"/>
        <item x="4"/>
        <item x="5"/>
        <item t="default"/>
      </items>
    </pivotField>
    <pivotField name="KW_Normative" compact="0" outline="0" multipleItemSelectionAllowed="1" showAll="0">
      <items>
        <item x="0"/>
        <item x="1"/>
        <item x="2"/>
        <item x="3"/>
        <item x="4"/>
        <item t="default"/>
      </items>
    </pivotField>
    <pivotField name="KW_Personal" compact="0" outline="0" multipleItemSelectionAllowed="1" showAll="0">
      <items>
        <item x="0"/>
        <item x="1"/>
        <item x="2"/>
        <item t="default"/>
      </items>
    </pivotField>
    <pivotField name="Bicchieri_Empirical" compact="0" outline="0" multipleItemSelectionAllowed="1" showAll="0">
      <items>
        <item x="0"/>
        <item x="1"/>
        <item x="2"/>
        <item x="3"/>
        <item t="default"/>
      </items>
    </pivotField>
    <pivotField name="Bicchieri_Normative" compact="0" outline="0" multipleItemSelectionAllowed="1" showAll="0">
      <items>
        <item x="0"/>
        <item x="1"/>
        <item x="2"/>
        <item x="3"/>
        <item t="default"/>
      </items>
    </pivotField>
    <pivotField name="Bicchieri_Personal_Beliefs" compact="0" outline="0" multipleItemSelectionAllowed="1" showAll="0">
      <items>
        <item x="0"/>
        <item x="1"/>
        <item x="2"/>
        <item x="3"/>
        <item t="default"/>
      </items>
    </pivotField>
    <pivotField name="Bicchieri_between" compact="0" outline="0" multipleItemSelectionAllowed="1" showAll="0">
      <items>
        <item x="0"/>
        <item x="1"/>
        <item x="2"/>
        <item t="default"/>
      </items>
    </pivotField>
    <pivotField name="Incentives_beliefs" compact="0" outline="0" multipleItemSelectionAllowed="1" showAll="0">
      <items>
        <item x="0"/>
        <item x="1"/>
        <item x="2"/>
        <item x="3"/>
        <item x="4"/>
        <item x="5"/>
        <item t="default"/>
      </items>
    </pivotField>
    <pivotField name="Comments_belief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MPCR" compact="0" outline="0" multipleItemSelectionAllowed="1" showAll="0">
      <items>
        <item x="0"/>
        <item x="1"/>
        <item x="2"/>
        <item x="3"/>
        <item x="4"/>
        <item x="5"/>
        <item x="6"/>
        <item x="7"/>
        <item x="8"/>
        <item x="9"/>
        <item x="10"/>
        <item x="11"/>
        <item t="default"/>
      </items>
    </pivotField>
    <pivotField name="PGG_Endowment" compact="0" outline="0" multipleItemSelectionAllowed="1" showAll="0">
      <items>
        <item x="0"/>
        <item x="1"/>
        <item x="2"/>
        <item x="3"/>
        <item x="4"/>
        <item x="5"/>
        <item x="6"/>
        <item x="7"/>
        <item x="8"/>
        <item x="9"/>
        <item x="10"/>
        <item t="default"/>
      </items>
    </pivotField>
    <pivotField name="PD_payoff_cooperation" compact="0" outline="0" multipleItemSelectionAllowed="1" showAll="0">
      <items>
        <item x="0"/>
        <item x="1"/>
        <item x="2"/>
        <item x="3"/>
        <item x="4"/>
        <item x="5"/>
        <item t="default"/>
      </items>
    </pivotField>
    <pivotField name="PD_payoff_defection" compact="0" outline="0" multipleItemSelectionAllowed="1" showAll="0">
      <items>
        <item x="0"/>
        <item x="1"/>
        <item x="2"/>
        <item x="3"/>
        <item x="4"/>
        <item x="5"/>
        <item t="default"/>
      </items>
    </pivotField>
    <pivotField name="DG_UG_Initial_endow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TG_multiplier" compact="0" outline="0" multipleItemSelectionAllowed="1" showAll="0">
      <items>
        <item x="0"/>
        <item x="1"/>
        <item x="2"/>
        <item x="3"/>
        <item x="4"/>
        <item t="default"/>
      </items>
    </pivotField>
    <pivotField name="TG_Endowment" compact="0" outline="0" multipleItemSelectionAllowed="1" showAll="0">
      <items>
        <item x="0"/>
        <item x="1"/>
        <item x="2"/>
        <item x="3"/>
        <item x="4"/>
        <item x="5"/>
        <item x="6"/>
        <item x="7"/>
        <item x="8"/>
        <item x="9"/>
        <item t="default"/>
      </items>
    </pivotField>
    <pivotField name="GEG_real_effort" compact="0" outline="0" multipleItemSelectionAllowed="1" showAll="0">
      <items>
        <item x="0"/>
        <item x="1"/>
        <item x="2"/>
        <item t="default"/>
      </items>
    </pivotField>
    <pivotField name="ToG_sender_Endowment" compact="0" outline="0" multipleItemSelectionAllowed="1" showAll="0">
      <items>
        <item x="0"/>
        <item x="1"/>
        <item x="2"/>
        <item x="3"/>
        <item x="4"/>
        <item t="default"/>
      </items>
    </pivotField>
    <pivotField name="ToG_receiver_endowment" compact="0" outline="0" multipleItemSelectionAllowed="1" showAll="0">
      <items>
        <item x="0"/>
        <item x="1"/>
        <item x="2"/>
        <item x="3"/>
        <item t="default"/>
      </items>
    </pivotField>
    <pivotField name="StatusTreatment_Roma" axis="axisCol" compact="0" outline="0" multipleItemSelectionAllowed="1" showAll="0" sortType="ascending">
      <items>
        <item x="6"/>
        <item x="1"/>
        <item x="7"/>
        <item x="5"/>
        <item x="2"/>
        <item x="3"/>
        <item x="4"/>
        <item x="0"/>
        <item t="default"/>
      </items>
    </pivotField>
    <pivotField name="Target" compact="0" outline="0" multipleItemSelectionAllowed="1" showAll="0">
      <items>
        <item x="0"/>
        <item x="1"/>
        <item x="2"/>
        <item t="default"/>
      </items>
    </pivotField>
  </pivotFields>
  <rowFields>
    <field x="0"/>
    <field x="1"/>
  </rowFields>
  <colFields>
    <field x="55"/>
  </colFields>
  <dataFields>
    <dataField name="Conteggio di Title" fld="2" subtotal="count" baseField="0"/>
  </dataFields>
</pivotTableDefinition>
</file>

<file path=xl/pivotTables/pivotTable6.xml><?xml version="1.0" encoding="utf-8"?>
<pivotTableDefinition xmlns="http://schemas.openxmlformats.org/spreadsheetml/2006/main" name="StatusCheck 2" cacheId="2" dataCaption="" compact="0" compactData="0">
  <location ref="Q5:R13" firstHeaderRow="0" firstDataRow="1" firstDataCol="0"/>
  <pivotFields>
    <pivotField name="PAPER_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t="default"/>
      </items>
    </pivotField>
    <pivotField name="STATUS_PAPER" axis="axisRow" compact="0" outline="0" multipleItemSelectionAllowed="1" showAll="0" sortType="ascending">
      <items>
        <item x="0"/>
        <item x="1"/>
        <item x="6"/>
        <item x="5"/>
        <item x="2"/>
        <item x="3"/>
        <item x="4"/>
        <item t="default"/>
      </items>
    </pivotField>
  </pivotFields>
  <rowFields>
    <field x="1"/>
  </rowFields>
  <dataFields>
    <dataField name="Count" fld="0" subtotal="count" baseField="0"/>
  </dataFields>
</pivotTableDefinition>
</file>

<file path=xl/pivotTables/pivotTable7.xml><?xml version="1.0" encoding="utf-8"?>
<pivotTableDefinition xmlns="http://schemas.openxmlformats.org/spreadsheetml/2006/main" name="Email 101-end" cacheId="3" dataCaption="" rowGrandTotals="0" compact="0" compactData="0">
  <location ref="A21:E33" firstHeaderRow="0" firstDataRow="4" firstDataCol="0"/>
  <pivotFields>
    <pivotField name="n_Paper" compact="0" outline="0" multipleItemSelectionAllowed="1" showAll="0">
      <items>
        <item x="0"/>
        <item x="1"/>
        <item x="2"/>
        <item x="3"/>
        <item x="4"/>
        <item x="5"/>
        <item x="6"/>
        <item x="7"/>
        <item x="8"/>
        <item x="9"/>
        <item x="10"/>
        <item x="11"/>
        <item t="default"/>
      </items>
    </pivotField>
    <pivotField name="PaperID" compact="0" outline="0" multipleItemSelectionAllowed="1" showAll="0">
      <items>
        <item x="0"/>
        <item x="1"/>
        <item x="2"/>
        <item x="3"/>
        <item x="4"/>
        <item x="5"/>
        <item x="6"/>
        <item x="7"/>
        <item x="8"/>
        <item x="9"/>
        <item x="10"/>
        <item x="11"/>
        <item t="default"/>
      </items>
    </pivotField>
    <pivotField name="Title" axis="axisRow" dataField="1" compact="0" outline="0" multipleItemSelectionAllowed="1" showAll="0" sortType="ascending" defaultSubtotal="0">
      <items>
        <item x="8"/>
        <item x="4"/>
        <item x="0"/>
        <item x="9"/>
        <item x="7"/>
        <item x="6"/>
        <item x="3"/>
        <item x="1"/>
        <item x="2"/>
        <item x="11"/>
        <item x="10"/>
        <item x="5"/>
      </items>
    </pivotField>
    <pivotField name="Conteggio di TreatmentName_paper" compact="0" outline="0" multipleItemSelectionAllowed="1" showAll="0">
      <items>
        <item x="0"/>
        <item x="1"/>
        <item x="2"/>
        <item x="3"/>
        <item x="4"/>
        <item x="5"/>
        <item t="default"/>
      </items>
    </pivotField>
    <pivotField name="Name" axis="axisRow" compact="0" outline="0" multipleItemSelectionAllowed="1" showAll="0" sortType="descending" defaultSubtotal="0">
      <items>
        <item x="0"/>
        <item x="1"/>
        <item x="2"/>
        <item x="3"/>
        <item x="4"/>
        <item x="5"/>
        <item x="6"/>
        <item x="7"/>
        <item x="8"/>
        <item x="9"/>
        <item x="10"/>
      </items>
      <autoSortScope>
        <pivotArea>
          <references>
            <reference field="4294967294">
              <x v="0"/>
            </reference>
          </references>
        </pivotArea>
      </autoSortScope>
    </pivotField>
    <pivotField name="Corresponding" axis="axisRow" compact="0" outline="0" multipleItemSelectionAllowed="1" showAll="0" sortType="ascending" defaultSubtotal="0">
      <items>
        <item x="9"/>
        <item x="1"/>
        <item x="3"/>
        <item x="2"/>
        <item x="0"/>
        <item x="4"/>
        <item x="10"/>
        <item x="6"/>
        <item x="7"/>
        <item x="5"/>
        <item x="8"/>
      </items>
    </pivotField>
    <pivotField name="cc" axis="axisRow" compact="0" outline="0" multipleItemSelectionAllowed="1" showAll="0" sortType="ascending">
      <items>
        <item x="3"/>
        <item x="5"/>
        <item x="4"/>
        <item x="0"/>
        <item x="6"/>
        <item x="2"/>
        <item x="7"/>
        <item x="1"/>
        <item t="default"/>
      </items>
    </pivotField>
  </pivotFields>
  <rowFields>
    <field x="4"/>
    <field x="5"/>
    <field x="2"/>
    <field x="6"/>
  </rowFields>
  <dataFields>
    <dataField name="COUNTA of Title" fld="2" subtotal="count" baseField="0"/>
  </dataFields>
</pivotTableDefinition>
</file>

<file path=xl/pivotTables/pivotTable8.xml><?xml version="1.0" encoding="utf-8"?>
<pivotTableDefinition xmlns="http://schemas.openxmlformats.org/spreadsheetml/2006/main" name="Email 76-100" cacheId="4" dataCaption="" rowGrandTotals="0" compact="0" compactData="0">
  <location ref="A21:E28" firstHeaderRow="0" firstDataRow="4" firstDataCol="0"/>
  <pivotFields>
    <pivotField name="n_Paper" compact="0" outline="0" multipleItemSelectionAllowed="1" showAll="0">
      <items>
        <item x="0"/>
        <item x="1"/>
        <item x="2"/>
        <item x="3"/>
        <item x="4"/>
        <item x="5"/>
        <item x="6"/>
        <item t="default"/>
      </items>
    </pivotField>
    <pivotField name="PaperID" dataField="1" compact="0" outline="0" multipleItemSelectionAllowed="1" showAll="0">
      <items>
        <item x="0"/>
        <item x="1"/>
        <item x="2"/>
        <item x="3"/>
        <item x="4"/>
        <item x="5"/>
        <item x="6"/>
        <item t="default"/>
      </items>
    </pivotField>
    <pivotField name="Title" axis="axisRow" compact="0" outline="0" multipleItemSelectionAllowed="1" showAll="0" sortType="ascending">
      <items>
        <item x="2"/>
        <item x="4"/>
        <item x="5"/>
        <item x="1"/>
        <item x="6"/>
        <item x="0"/>
        <item x="3"/>
        <item t="default"/>
      </items>
    </pivotField>
    <pivotField name="Authors" compact="0" outline="0" multipleItemSelectionAllowed="1" showAll="0">
      <items>
        <item x="0"/>
        <item x="1"/>
        <item x="2"/>
        <item x="3"/>
        <item x="4"/>
        <item x="5"/>
        <item x="6"/>
        <item t="default"/>
      </items>
    </pivotField>
    <pivotField name="Year" compact="0" outline="0" multipleItemSelectionAllowed="1" showAll="0">
      <items>
        <item x="0"/>
        <item x="1"/>
        <item x="2"/>
        <item x="3"/>
        <item t="default"/>
      </items>
    </pivotField>
    <pivotField name="Published" compact="0" outline="0" multipleItemSelectionAllowed="1" showAll="0">
      <items>
        <item x="0"/>
        <item x="1"/>
        <item t="default"/>
      </items>
    </pivotField>
    <pivotField name="Notes" compact="0" outline="0" multipleItemSelectionAllowed="1" showAll="0">
      <items>
        <item x="0"/>
        <item x="1"/>
        <item x="2"/>
        <item x="3"/>
        <item t="default"/>
      </items>
    </pivotField>
    <pivotField name="Author Name" axis="axisRow" compact="0" outline="0" multipleItemSelectionAllowed="1" showAll="0" sortType="ascending" defaultSubtotal="0">
      <items>
        <item x="3"/>
        <item x="2"/>
        <item x="5"/>
        <item x="1"/>
        <item x="4"/>
        <item x="6"/>
        <item x="0"/>
      </items>
    </pivotField>
    <pivotField name="Corresponding" axis="axisRow" compact="0" outline="0" multipleItemSelectionAllowed="1" showAll="0" sortType="ascending" defaultSubtotal="0">
      <items>
        <item x="2"/>
        <item x="5"/>
        <item x="1"/>
        <item x="0"/>
        <item x="6"/>
        <item x="3"/>
        <item x="4"/>
      </items>
    </pivotField>
    <pivotField name="CC" axis="axisRow" compact="0" outline="0" multipleItemSelectionAllowed="1" showAll="0" sortType="ascending" defaultSubtotal="0">
      <items>
        <item x="3"/>
        <item x="0"/>
        <item x="1"/>
        <item x="2"/>
        <item x="5"/>
        <item x="4"/>
      </items>
    </pivotField>
  </pivotFields>
  <rowFields>
    <field x="7"/>
    <field x="8"/>
    <field x="9"/>
    <field x="2"/>
  </rowFields>
  <dataFields>
    <dataField name="COUNTA of PaperID" fld="1" subtotal="count" baseField="0"/>
  </dataFields>
</pivotTableDefinition>
</file>

<file path=xl/pivotTables/pivotTable9.xml><?xml version="1.0" encoding="utf-8"?>
<pivotTableDefinition xmlns="http://schemas.openxmlformats.org/spreadsheetml/2006/main" name="Email 1-75" cacheId="5" dataCaption="" rowGrandTotals="0" compact="0" compactData="0">
  <location ref="A154:E187" firstHeaderRow="0" firstDataRow="4" firstDataCol="0"/>
  <pivotFields>
    <pivotField name="n_Pap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Paper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Title" axis="axisRow" compact="0" outline="0" multipleItemSelectionAllowed="1" showAll="0" sortType="ascending">
      <items>
        <item x="2"/>
        <item x="16"/>
        <item x="29"/>
        <item x="31"/>
        <item x="26"/>
        <item x="5"/>
        <item x="14"/>
        <item x="30"/>
        <item x="6"/>
        <item x="0"/>
        <item x="18"/>
        <item x="24"/>
        <item x="23"/>
        <item x="17"/>
        <item x="28"/>
        <item x="12"/>
        <item x="3"/>
        <item x="22"/>
        <item x="1"/>
        <item x="7"/>
        <item x="15"/>
        <item x="9"/>
        <item x="19"/>
        <item x="32"/>
        <item x="10"/>
        <item x="4"/>
        <item x="21"/>
        <item x="25"/>
        <item x="27"/>
        <item x="11"/>
        <item x="20"/>
        <item x="8"/>
        <item x="13"/>
        <item t="default"/>
      </items>
    </pivotField>
    <pivotField name="Auth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Year" compact="0" outline="0" multipleItemSelectionAllowed="1" showAll="0">
      <items>
        <item x="0"/>
        <item x="1"/>
        <item x="2"/>
        <item x="3"/>
        <item x="4"/>
        <item x="5"/>
        <item x="6"/>
        <item x="7"/>
        <item x="8"/>
        <item t="default"/>
      </items>
    </pivotField>
    <pivotField name="Outlet" compact="0" outline="0" multipleItemSelectionAllowed="1" showAll="0">
      <items>
        <item x="0"/>
        <item x="1"/>
        <item x="2"/>
        <item x="3"/>
        <item x="4"/>
        <item x="5"/>
        <item x="6"/>
        <item x="7"/>
        <item x="8"/>
        <item x="9"/>
        <item x="10"/>
        <item x="11"/>
        <item x="12"/>
        <item x="13"/>
        <item x="14"/>
        <item x="15"/>
        <item t="default"/>
      </items>
    </pivotField>
    <pivotField name="Published" compact="0" outline="0" multipleItemSelectionAllowed="1" showAll="0">
      <items>
        <item x="0"/>
        <item x="1"/>
        <item t="default"/>
      </items>
    </pivotField>
    <pivotField name="Status_Roma" compact="0" outline="0" multipleItemSelectionAllowed="1" showAll="0">
      <items>
        <item x="0"/>
        <item t="default"/>
      </items>
    </pivotField>
    <pivotField name="Authors Emai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Corresponding" axis="axisRow" compact="0" outline="0" multipleItemSelectionAllowed="1" showAll="0" sortType="ascending" defaultSubtotal="0">
      <items>
        <item x="7"/>
        <item x="5"/>
        <item x="19"/>
        <item x="8"/>
        <item x="1"/>
        <item x="6"/>
        <item x="9"/>
        <item x="13"/>
        <item x="0"/>
        <item x="18"/>
        <item x="16"/>
        <item x="17"/>
        <item x="14"/>
        <item x="3"/>
        <item x="11"/>
        <item x="2"/>
        <item x="12"/>
        <item x="15"/>
        <item x="10"/>
        <item x="4"/>
      </items>
    </pivotField>
    <pivotField name="CC" axis="axisRow" compact="0" outline="0" multipleItemSelectionAllowed="1" showAll="0" sortType="ascending" defaultSubtotal="0">
      <items>
        <item x="1"/>
        <item x="13"/>
        <item x="9"/>
        <item x="12"/>
        <item x="17"/>
        <item x="15"/>
        <item x="10"/>
        <item x="14"/>
        <item x="22"/>
        <item x="7"/>
        <item x="4"/>
        <item x="2"/>
        <item x="23"/>
        <item x="20"/>
        <item x="21"/>
        <item x="5"/>
        <item x="11"/>
        <item x="18"/>
        <item x="19"/>
        <item x="0"/>
        <item x="6"/>
        <item x="3"/>
        <item x="16"/>
        <item x="8"/>
      </items>
    </pivotField>
    <pivotField name="Name" axis="axisRow" compact="0" outline="0" multipleItemSelectionAllowed="1" showAll="0" sortType="descending" defaultSubtotal="0">
      <items>
        <item x="0"/>
        <item x="1"/>
        <item x="2"/>
        <item x="3"/>
        <item x="4"/>
        <item x="5"/>
        <item x="6"/>
        <item x="7"/>
        <item x="8"/>
        <item x="9"/>
        <item x="10"/>
        <item x="11"/>
        <item x="12"/>
        <item x="13"/>
        <item x="14"/>
        <item x="15"/>
        <item x="16"/>
        <item x="17"/>
        <item x="18"/>
        <item x="19"/>
      </items>
      <autoSortScope>
        <pivotArea>
          <references>
            <reference field="4294967294">
              <x v="0"/>
            </reference>
          </references>
        </pivotArea>
      </autoSortScope>
    </pivotField>
  </pivotFields>
  <rowFields>
    <field x="11"/>
    <field x="9"/>
    <field x="10"/>
    <field x="2"/>
  </rowFields>
  <dataFields>
    <dataField name="COUNTA of PaperID" fld="1"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pivotTable" Target="../pivotTables/pivotTable6.xml"/><Relationship Id="rId3"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academic.oup.com/jeea/article/11/3/495/2300029" TargetMode="External"/><Relationship Id="rId3" Type="http://schemas.openxmlformats.org/officeDocument/2006/relationships/hyperlink" Target="https://academic.oup.com/jeea/article/11/3/548/2300144" TargetMode="External"/><Relationship Id="rId4" Type="http://schemas.openxmlformats.org/officeDocument/2006/relationships/hyperlink" Target="https://pubsonline.informs.org/doi/abs/10.1287/mnsc.2016.2429" TargetMode="External"/><Relationship Id="rId9" Type="http://schemas.openxmlformats.org/officeDocument/2006/relationships/hyperlink" Target="https://www.sciencedirect.com/science/article/abs/pii/S016726811730032X" TargetMode="External"/><Relationship Id="rId5" Type="http://schemas.openxmlformats.org/officeDocument/2006/relationships/hyperlink" Target="https://link.springer.com/article/10.1007/s10683-015-9436-1" TargetMode="External"/><Relationship Id="rId6" Type="http://schemas.openxmlformats.org/officeDocument/2006/relationships/hyperlink" Target="https://www.sciencedirect.com/science/article/pii/S0047272716300135?casa_token=egss2Li_wb8AAAAA:Agvc3hN8WjxjG1zDDQU2NTl3sfqCDgHoiPNINCOZWGAxBiShVW5bRcPuFzZ0FfetaJax1Xxn2Q" TargetMode="External"/><Relationship Id="rId7" Type="http://schemas.openxmlformats.org/officeDocument/2006/relationships/hyperlink" Target="https://www.sciencedirect.com/science/article/pii/S0165176515000737" TargetMode="External"/><Relationship Id="rId8" Type="http://schemas.openxmlformats.org/officeDocument/2006/relationships/hyperlink" Target="https://www.nature.com/articles/s41467-017-00731-0" TargetMode="External"/><Relationship Id="rId40" Type="http://schemas.openxmlformats.org/officeDocument/2006/relationships/hyperlink" Target="https://rucore.libraries.rutgers.edu/rutgers-lib/53584/" TargetMode="External"/><Relationship Id="rId42" Type="http://schemas.openxmlformats.org/officeDocument/2006/relationships/hyperlink" Target="https://www.sciencedirect.com/science/article/abs/pii/S0167487013001104" TargetMode="External"/><Relationship Id="rId41" Type="http://schemas.openxmlformats.org/officeDocument/2006/relationships/hyperlink" Target="https://mpra.ub.uni-muenchen.de/98434/" TargetMode="External"/><Relationship Id="rId44" Type="http://schemas.openxmlformats.org/officeDocument/2006/relationships/vmlDrawing" Target="../drawings/vmlDrawing3.vml"/><Relationship Id="rId43" Type="http://schemas.openxmlformats.org/officeDocument/2006/relationships/drawing" Target="../drawings/drawing11.xml"/><Relationship Id="rId31" Type="http://schemas.openxmlformats.org/officeDocument/2006/relationships/hyperlink" Target="https://www2.uibk.ac.at/downloads/c4041030/wpaper/2021-02.pdf" TargetMode="External"/><Relationship Id="rId30" Type="http://schemas.openxmlformats.org/officeDocument/2006/relationships/hyperlink" Target="https://homepage.coll.mpg.de/pdf_dat/2020_25online.pdf" TargetMode="External"/><Relationship Id="rId33" Type="http://schemas.openxmlformats.org/officeDocument/2006/relationships/hyperlink" Target="https://www.sciencedirect.com/science/article/abs/pii/S016748701000022X" TargetMode="External"/><Relationship Id="rId32" Type="http://schemas.openxmlformats.org/officeDocument/2006/relationships/hyperlink" Target="https://onlinelibrary.wiley.com/doi/epdf/10.1002/bdm.621" TargetMode="External"/><Relationship Id="rId35" Type="http://schemas.openxmlformats.org/officeDocument/2006/relationships/hyperlink" Target="https://www.sciencedirect.com/science/article/abs/pii/S0899825620301275" TargetMode="External"/><Relationship Id="rId34" Type="http://schemas.openxmlformats.org/officeDocument/2006/relationships/hyperlink" Target="https://www.econstor.eu/handle/10419/108543" TargetMode="External"/><Relationship Id="rId37" Type="http://schemas.openxmlformats.org/officeDocument/2006/relationships/hyperlink" Target="https://www.cerge-ei.cz/pdf/gdn/rrc/RRC14_68_paper_01.pdf" TargetMode="External"/><Relationship Id="rId36" Type="http://schemas.openxmlformats.org/officeDocument/2006/relationships/hyperlink" Target="https://doi.org/10.1016/j.socec.2017.07.003" TargetMode="External"/><Relationship Id="rId39" Type="http://schemas.openxmlformats.org/officeDocument/2006/relationships/hyperlink" Target="https://hal.archives-ouvertes.fr/hal-01680539/" TargetMode="External"/><Relationship Id="rId38" Type="http://schemas.openxmlformats.org/officeDocument/2006/relationships/hyperlink" Target="https://www.sciencedirect.com/science/article/abs/pii/S0167268121001438?casa_token=0Cea3MGXLQMAAAAA:kIGH3cilTmImNpV1W8gx9woWU4CqSiDEnbLNpe45Mm2onHKaeKeNOaF8_AlHM1h41Ygc5-nk" TargetMode="External"/><Relationship Id="rId20" Type="http://schemas.openxmlformats.org/officeDocument/2006/relationships/hyperlink" Target="https://www.sciencedirect.com/science/article/abs/pii/S0167487020300751" TargetMode="External"/><Relationship Id="rId22"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21" Type="http://schemas.openxmlformats.org/officeDocument/2006/relationships/hyperlink" Target="https://homepage.univie.ac.at/james.tremewan/Research/AnonymityNorms.pdf" TargetMode="External"/><Relationship Id="rId24" Type="http://schemas.openxmlformats.org/officeDocument/2006/relationships/hyperlink" Target="https://www.sciencedirect.com/science/article/abs/pii/S0167268119300411" TargetMode="External"/><Relationship Id="rId23" Type="http://schemas.openxmlformats.org/officeDocument/2006/relationships/hyperlink" Target="https://www.cairn.info/revue-economique-2019-6-page-927.htm?ref=doi" TargetMode="External"/><Relationship Id="rId26" Type="http://schemas.openxmlformats.org/officeDocument/2006/relationships/hyperlink" Target="https://papers.ssrn.com/sol3/papers.cfm?abstract_id=2932974" TargetMode="External"/><Relationship Id="rId25" Type="http://schemas.openxmlformats.org/officeDocument/2006/relationships/hyperlink" Target="https://onlinelibrary.wiley.com/doi/10.1111/ecin.12955" TargetMode="External"/><Relationship Id="rId28" Type="http://schemas.openxmlformats.org/officeDocument/2006/relationships/hyperlink" Target="https://okonomi.foi.dk/workingpapers/WPpdf/WP2020/IFRO_WP_2020_04.pdf" TargetMode="External"/><Relationship Id="rId27" Type="http://schemas.openxmlformats.org/officeDocument/2006/relationships/hyperlink" Target="https://papers.ssrn.com/sol3/papers.cfm?abstract_id=3725208" TargetMode="External"/><Relationship Id="rId29" Type="http://schemas.openxmlformats.org/officeDocument/2006/relationships/hyperlink" Target="https://www.zora.uzh.ch/id/eprint/157927/1/157927.pdf" TargetMode="External"/><Relationship Id="rId11" Type="http://schemas.openxmlformats.org/officeDocument/2006/relationships/hyperlink" Target="https://papers.ssrn.com/sol3/papers.cfm?abstract_id=3576289" TargetMode="External"/><Relationship Id="rId10" Type="http://schemas.openxmlformats.org/officeDocument/2006/relationships/hyperlink" Target="https://papers.ssrn.com/sol3/papers.cfm?abstract_id=3043728" TargetMode="External"/><Relationship Id="rId13" Type="http://schemas.openxmlformats.org/officeDocument/2006/relationships/hyperlink" Target="https://www.sciencedirect.com/science/article/abs/pii/S0167268119300320" TargetMode="External"/><Relationship Id="rId12" Type="http://schemas.openxmlformats.org/officeDocument/2006/relationships/hyperlink" Target="https://econpapers.repec.org/paper/ppcwpaper/0017.htm" TargetMode="External"/><Relationship Id="rId15" Type="http://schemas.openxmlformats.org/officeDocument/2006/relationships/hyperlink" Target="http://www.vostroknutov.com/pdfs/metacontextPVCnext00.pdf" TargetMode="External"/><Relationship Id="rId14" Type="http://schemas.openxmlformats.org/officeDocument/2006/relationships/hyperlink" Target="https://doi.org/10.3390/g8030028" TargetMode="External"/><Relationship Id="rId17" Type="http://schemas.openxmlformats.org/officeDocument/2006/relationships/hyperlink" Target="https://www.mdpi.com/2073-4336/9/3/68" TargetMode="External"/><Relationship Id="rId16" Type="http://schemas.openxmlformats.org/officeDocument/2006/relationships/hyperlink" Target="https://ideas.repec.org/p/hhs/lunewp/2015_017.html" TargetMode="External"/><Relationship Id="rId19" Type="http://schemas.openxmlformats.org/officeDocument/2006/relationships/hyperlink" Target="https://www.econstor.eu/bitstream/10419/204704/1/1662693273.pdf" TargetMode="External"/><Relationship Id="rId18" Type="http://schemas.openxmlformats.org/officeDocument/2006/relationships/hyperlink" Target="https://www.mdpi.com/2073-4336/9/3/68"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7.xm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8.xml"/><Relationship Id="rId2" Type="http://schemas.openxmlformats.org/officeDocument/2006/relationships/hyperlink" Target="https://ideas.repec.org/p/ces/ceswps/_7961.html" TargetMode="External"/><Relationship Id="rId3" Type="http://schemas.openxmlformats.org/officeDocument/2006/relationships/hyperlink" Target="https://www.sciencedirect.com/science/article/pii/S2214804318304701" TargetMode="External"/><Relationship Id="rId4" Type="http://schemas.openxmlformats.org/officeDocument/2006/relationships/hyperlink" Target="https://papers.ssrn.com/sol3/papers.cfm?abstract_id=2932974" TargetMode="External"/><Relationship Id="rId9" Type="http://schemas.openxmlformats.org/officeDocument/2006/relationships/hyperlink" Target="https://papers.ssrn.com/sol3/papers.cfm?abstract_id=3725208" TargetMode="External"/><Relationship Id="rId5" Type="http://schemas.openxmlformats.org/officeDocument/2006/relationships/hyperlink" Target="https://papers.ssrn.com/sol3/papers.cfm?abstract_id=3725208" TargetMode="External"/><Relationship Id="rId6" Type="http://schemas.openxmlformats.org/officeDocument/2006/relationships/hyperlink" Target="https://okonomi.foi.dk/workingpapers/WPpdf/WP2020/IFRO_WP_2020_04.pdf" TargetMode="External"/><Relationship Id="rId7" Type="http://schemas.openxmlformats.org/officeDocument/2006/relationships/hyperlink" Target="https://pure.uva.nl/ws/files/44856722/SSRN_id3054535.pdf" TargetMode="External"/><Relationship Id="rId8" Type="http://schemas.openxmlformats.org/officeDocument/2006/relationships/hyperlink" Target="https://pure.uva.nl/ws/files/44856722/m.fabbri@uva.nl" TargetMode="External"/><Relationship Id="rId11" Type="http://schemas.openxmlformats.org/officeDocument/2006/relationships/hyperlink" Target="https://okonomi.foi.dk/workingpapers/WPpdf/WP2020/IFRO_WP_2020_04.pdf" TargetMode="External"/><Relationship Id="rId10" Type="http://schemas.openxmlformats.org/officeDocument/2006/relationships/hyperlink" Target="https://papers.ssrn.com/sol3/papers.cfm?abstract_id=2932974" TargetMode="External"/><Relationship Id="rId13" Type="http://schemas.openxmlformats.org/officeDocument/2006/relationships/hyperlink" Target="https://pure.uva.nl/ws/files/44856722/m.fabbri@uva.nl" TargetMode="External"/><Relationship Id="rId12" Type="http://schemas.openxmlformats.org/officeDocument/2006/relationships/hyperlink" Target="https://www.sciencedirect.com/science/article/pii/S2214804318304701" TargetMode="External"/><Relationship Id="rId15" Type="http://schemas.openxmlformats.org/officeDocument/2006/relationships/hyperlink" Target="https://ideas.repec.org/p/ces/ceswps/_7961.html" TargetMode="External"/><Relationship Id="rId14" Type="http://schemas.openxmlformats.org/officeDocument/2006/relationships/hyperlink" Target="https://pure.uva.nl/ws/files/44856722/SSRN_id3054535.pdf" TargetMode="External"/><Relationship Id="rId16"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50" Type="http://schemas.openxmlformats.org/officeDocument/2006/relationships/hyperlink" Target="https://link.springer.com/article/10.1007/s10683-015-9436-1" TargetMode="External"/><Relationship Id="rId1" Type="http://schemas.openxmlformats.org/officeDocument/2006/relationships/pivotTable" Target="../pivotTables/pivotTable9.xml"/><Relationship Id="rId2" Type="http://schemas.openxmlformats.org/officeDocument/2006/relationships/hyperlink" Target="https://academic.oup.com/jeea/article/11/3/495/2300029" TargetMode="External"/><Relationship Id="rId3" Type="http://schemas.openxmlformats.org/officeDocument/2006/relationships/hyperlink" Target="https://academic.oup.com/jeea/article/11/3/495/2300029" TargetMode="External"/><Relationship Id="rId149" Type="http://schemas.openxmlformats.org/officeDocument/2006/relationships/hyperlink" Target="https://www.sciencedirect.com/science/article/pii/S0014292117301010" TargetMode="External"/><Relationship Id="rId4" Type="http://schemas.openxmlformats.org/officeDocument/2006/relationships/hyperlink" Target="https://academic.oup.com/jeea/article/11/3/548/2300144" TargetMode="External"/><Relationship Id="rId148" Type="http://schemas.openxmlformats.org/officeDocument/2006/relationships/hyperlink" Target="https://project.nek.lu.se/publications/workpap/papers/wp17_3.pdf" TargetMode="External"/><Relationship Id="rId9" Type="http://schemas.openxmlformats.org/officeDocument/2006/relationships/hyperlink" Target="https://www.sciencedirect.com/science/article/abs/pii/S0014292116300034" TargetMode="External"/><Relationship Id="rId143" Type="http://schemas.openxmlformats.org/officeDocument/2006/relationships/hyperlink" Target="https://papers.ssrn.com/sol3/papers.cfm?abstract_id=3576289" TargetMode="External"/><Relationship Id="rId142" Type="http://schemas.openxmlformats.org/officeDocument/2006/relationships/hyperlink" Target="https://www.mdpi.com/2073-4336/9/3/68" TargetMode="External"/><Relationship Id="rId141" Type="http://schemas.openxmlformats.org/officeDocument/2006/relationships/hyperlink" Target="https://academic.oup.com/jeea/article/11/3/548/2300144" TargetMode="External"/><Relationship Id="rId140" Type="http://schemas.openxmlformats.org/officeDocument/2006/relationships/hyperlink" Target="https://www.sciencedirect.com/science/article/pii/S0047272718301154" TargetMode="External"/><Relationship Id="rId5" Type="http://schemas.openxmlformats.org/officeDocument/2006/relationships/hyperlink" Target="https://pubsonline.informs.org/doi/abs/10.1287/mnsc.2016.2429" TargetMode="External"/><Relationship Id="rId147" Type="http://schemas.openxmlformats.org/officeDocument/2006/relationships/hyperlink" Target="https://sjdm.org/journal/14/14925b/jdm14925b.pdf" TargetMode="External"/><Relationship Id="rId6" Type="http://schemas.openxmlformats.org/officeDocument/2006/relationships/hyperlink" Target="https://pubsonline.informs.org/doi/abs/10.1287/mnsc.2016.2429" TargetMode="External"/><Relationship Id="rId146" Type="http://schemas.openxmlformats.org/officeDocument/2006/relationships/hyperlink" Target="http://www.vostroknutov.com/pdfs/metacontextPVCnext00.pdf" TargetMode="External"/><Relationship Id="rId7" Type="http://schemas.openxmlformats.org/officeDocument/2006/relationships/hyperlink" Target="https://link.springer.com/article/10.1007/s10683-015-9436-1" TargetMode="External"/><Relationship Id="rId145" Type="http://schemas.openxmlformats.org/officeDocument/2006/relationships/hyperlink" Target="https://www.econstor.eu/bitstream/10419/204704/1/1662693273.pdf" TargetMode="External"/><Relationship Id="rId8" Type="http://schemas.openxmlformats.org/officeDocument/2006/relationships/hyperlink" Target="https://www.sciencedirect.com/science/article/abs/pii/S0014292116300034" TargetMode="External"/><Relationship Id="rId144" Type="http://schemas.openxmlformats.org/officeDocument/2006/relationships/hyperlink" Target="https://www.sciencedirect.com/science/article/abs/pii/S016726811730032X" TargetMode="External"/><Relationship Id="rId139" Type="http://schemas.openxmlformats.org/officeDocument/2006/relationships/hyperlink" Target="https://www.cairn.info/revue-economique-2019-6-page-927.htm?ref=doi" TargetMode="External"/><Relationship Id="rId138" Type="http://schemas.openxmlformats.org/officeDocument/2006/relationships/hyperlink" Target="https://onlinelibrary.wiley.com/doi/10.1111/ecin.12955" TargetMode="External"/><Relationship Id="rId137" Type="http://schemas.openxmlformats.org/officeDocument/2006/relationships/hyperlink" Target="https://www.sciencedirect.com/science/article/abs/pii/S0167268119300411" TargetMode="External"/><Relationship Id="rId132" Type="http://schemas.openxmlformats.org/officeDocument/2006/relationships/hyperlink" Target="https://www.mdpi.com/2073-4336/9/3/68" TargetMode="External"/><Relationship Id="rId131" Type="http://schemas.openxmlformats.org/officeDocument/2006/relationships/hyperlink" Target="https://www.mdpi.com/2073-4336/9/3/68" TargetMode="External"/><Relationship Id="rId130" Type="http://schemas.openxmlformats.org/officeDocument/2006/relationships/hyperlink" Target="https://www.econstor.eu/esstatistics/10419/190799?year=2021&amp;month=4" TargetMode="External"/><Relationship Id="rId136" Type="http://schemas.openxmlformats.org/officeDocument/2006/relationships/hyperlink" Target="https://www.cairn.info/revue-economique-2019-6-page-927.htm?ref=doi" TargetMode="External"/><Relationship Id="rId135"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134" Type="http://schemas.openxmlformats.org/officeDocument/2006/relationships/hyperlink" Target="https://homepage.univie.ac.at/james.tremewan/Research/AnonymityNorms.pdf" TargetMode="External"/><Relationship Id="rId133" Type="http://schemas.openxmlformats.org/officeDocument/2006/relationships/hyperlink" Target="https://www.econstor.eu/bitstream/10419/204704/1/1662693273.pdf" TargetMode="External"/><Relationship Id="rId172" Type="http://schemas.openxmlformats.org/officeDocument/2006/relationships/drawing" Target="../drawings/drawing15.xml"/><Relationship Id="rId171" Type="http://schemas.openxmlformats.org/officeDocument/2006/relationships/hyperlink" Target="https://www.nature.com/articles/s41562-018-0372-x" TargetMode="External"/><Relationship Id="rId170" Type="http://schemas.openxmlformats.org/officeDocument/2006/relationships/hyperlink" Target="https://www.sciencedirect.com/science/article/abs/pii/S0167268119300411" TargetMode="External"/><Relationship Id="rId165" Type="http://schemas.openxmlformats.org/officeDocument/2006/relationships/hyperlink" Target="https://www.econstor.eu/handle/10419/195769" TargetMode="External"/><Relationship Id="rId164" Type="http://schemas.openxmlformats.org/officeDocument/2006/relationships/hyperlink" Target="https://www.sciencedirect.com/science/article/abs/pii/S0014292116300034" TargetMode="External"/><Relationship Id="rId163" Type="http://schemas.openxmlformats.org/officeDocument/2006/relationships/hyperlink" Target="https://www.sciencedirect.com/science/article/pii/S2214804318300922" TargetMode="External"/><Relationship Id="rId162" Type="http://schemas.openxmlformats.org/officeDocument/2006/relationships/hyperlink" Target="https://link.springer.com/article/10.1007/s11238-018-9677-5" TargetMode="External"/><Relationship Id="rId169" Type="http://schemas.openxmlformats.org/officeDocument/2006/relationships/hyperlink" Target="https://papers.ssrn.com/sol3/papers.cfm?abstract_id=3043728" TargetMode="External"/><Relationship Id="rId168" Type="http://schemas.openxmlformats.org/officeDocument/2006/relationships/hyperlink" Target="https://homepage.univie.ac.at/james.tremewan/Research/AnonymityNorms.pdf" TargetMode="External"/><Relationship Id="rId167" Type="http://schemas.openxmlformats.org/officeDocument/2006/relationships/hyperlink" Target="https://www.econstor.eu/esstatistics/10419/190799?year=2021&amp;month=4" TargetMode="External"/><Relationship Id="rId166" Type="http://schemas.openxmlformats.org/officeDocument/2006/relationships/hyperlink" Target="https://www.mdpi.com/2073-4336/9/3/68" TargetMode="External"/><Relationship Id="rId161" Type="http://schemas.openxmlformats.org/officeDocument/2006/relationships/hyperlink" Target="https://www.nature.com/articles/s41467-017-00731-0" TargetMode="External"/><Relationship Id="rId160" Type="http://schemas.openxmlformats.org/officeDocument/2006/relationships/hyperlink" Target="https://www.sciencedirect.com/science/article/abs/pii/S0899825619300673" TargetMode="External"/><Relationship Id="rId159" Type="http://schemas.openxmlformats.org/officeDocument/2006/relationships/hyperlink" Target="https://www.smeal.psu.edu/lema/past-seminars/past-seminars/SocialNormsandIdentityDrivenChoice.pdf" TargetMode="External"/><Relationship Id="rId154" Type="http://schemas.openxmlformats.org/officeDocument/2006/relationships/hyperlink" Target="https://econpapers.repec.org/paper/ppcwpaper/0017.htm" TargetMode="External"/><Relationship Id="rId153"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152" Type="http://schemas.openxmlformats.org/officeDocument/2006/relationships/hyperlink" Target="https://ideas.repec.org/p/hhs/lunewp/2015_017.html" TargetMode="External"/><Relationship Id="rId151" Type="http://schemas.openxmlformats.org/officeDocument/2006/relationships/hyperlink" Target="https://doi.org/10.3390/g8030028" TargetMode="External"/><Relationship Id="rId158" Type="http://schemas.openxmlformats.org/officeDocument/2006/relationships/hyperlink" Target="https://link.springer.com/article/10.1007/s10683-017-9560-1" TargetMode="External"/><Relationship Id="rId157" Type="http://schemas.openxmlformats.org/officeDocument/2006/relationships/hyperlink" Target="https://www.sciencedirect.com/science/article/abs/pii/S0165176518301678" TargetMode="External"/><Relationship Id="rId156" Type="http://schemas.openxmlformats.org/officeDocument/2006/relationships/hyperlink" Target="https://academic.oup.com/jeea/article/11/3/495/2300029" TargetMode="External"/><Relationship Id="rId155" Type="http://schemas.openxmlformats.org/officeDocument/2006/relationships/hyperlink" Target="https://pubsonline.informs.org/doi/abs/10.1287/mnsc.2016.2429" TargetMode="External"/><Relationship Id="rId40" Type="http://schemas.openxmlformats.org/officeDocument/2006/relationships/hyperlink" Target="https://papers.ssrn.com/sol3/papers.cfm?abstract_id=3576289" TargetMode="External"/><Relationship Id="rId42" Type="http://schemas.openxmlformats.org/officeDocument/2006/relationships/hyperlink" Target="https://papers.ssrn.com/sol3/papers.cfm?abstract_id=3576289" TargetMode="External"/><Relationship Id="rId41" Type="http://schemas.openxmlformats.org/officeDocument/2006/relationships/hyperlink" Target="https://papers.ssrn.com/sol3/papers.cfm?abstract_id=3576289" TargetMode="External"/><Relationship Id="rId44" Type="http://schemas.openxmlformats.org/officeDocument/2006/relationships/hyperlink" Target="https://econpapers.repec.org/paper/ppcwpaper/0017.htm" TargetMode="External"/><Relationship Id="rId43" Type="http://schemas.openxmlformats.org/officeDocument/2006/relationships/hyperlink" Target="https://papers.ssrn.com/sol3/papers.cfm?abstract_id=3576289" TargetMode="External"/><Relationship Id="rId46" Type="http://schemas.openxmlformats.org/officeDocument/2006/relationships/hyperlink" Target="https://sjdm.org/journal/14/14925b/jdm14925b.pdf" TargetMode="External"/><Relationship Id="rId45" Type="http://schemas.openxmlformats.org/officeDocument/2006/relationships/hyperlink" Target="https://econpapers.repec.org/paper/ppcwpaper/0017.htm" TargetMode="External"/><Relationship Id="rId48" Type="http://schemas.openxmlformats.org/officeDocument/2006/relationships/hyperlink" Target="https://sjdm.org/journal/14/14925b/jdm14925b.pdf" TargetMode="External"/><Relationship Id="rId47" Type="http://schemas.openxmlformats.org/officeDocument/2006/relationships/hyperlink" Target="https://sjdm.org/journal/14/14925b/jdm14925b.pdf" TargetMode="External"/><Relationship Id="rId49" Type="http://schemas.openxmlformats.org/officeDocument/2006/relationships/hyperlink" Target="https://sjdm.org/journal/14/14925b/jdm14925b.pdf" TargetMode="External"/><Relationship Id="rId31" Type="http://schemas.openxmlformats.org/officeDocument/2006/relationships/hyperlink" Target="https://www.sciencedirect.com/science/article/abs/pii/S0899825619300673" TargetMode="External"/><Relationship Id="rId30" Type="http://schemas.openxmlformats.org/officeDocument/2006/relationships/hyperlink" Target="https://www.sciencedirect.com/science/article/abs/pii/S0899825619300673" TargetMode="External"/><Relationship Id="rId33" Type="http://schemas.openxmlformats.org/officeDocument/2006/relationships/hyperlink" Target="https://www.sciencedirect.com/science/article/abs/pii/S016726811730032X" TargetMode="External"/><Relationship Id="rId32" Type="http://schemas.openxmlformats.org/officeDocument/2006/relationships/hyperlink" Target="https://www.sciencedirect.com/science/article/abs/pii/S016726811730032X" TargetMode="External"/><Relationship Id="rId35" Type="http://schemas.openxmlformats.org/officeDocument/2006/relationships/hyperlink" Target="https://papers.ssrn.com/sol3/papers.cfm?abstract_id=3043728" TargetMode="External"/><Relationship Id="rId34" Type="http://schemas.openxmlformats.org/officeDocument/2006/relationships/hyperlink" Target="https://papers.ssrn.com/sol3/papers.cfm?abstract_id=3043728" TargetMode="External"/><Relationship Id="rId37" Type="http://schemas.openxmlformats.org/officeDocument/2006/relationships/hyperlink" Target="https://papers.ssrn.com/sol3/papers.cfm?abstract_id=3043728" TargetMode="External"/><Relationship Id="rId36" Type="http://schemas.openxmlformats.org/officeDocument/2006/relationships/hyperlink" Target="https://papers.ssrn.com/sol3/papers.cfm?abstract_id=3043728" TargetMode="External"/><Relationship Id="rId39" Type="http://schemas.openxmlformats.org/officeDocument/2006/relationships/hyperlink" Target="https://papers.ssrn.com/sol3/papers.cfm?abstract_id=3576289" TargetMode="External"/><Relationship Id="rId38" Type="http://schemas.openxmlformats.org/officeDocument/2006/relationships/hyperlink" Target="https://papers.ssrn.com/sol3/papers.cfm?abstract_id=3043728" TargetMode="External"/><Relationship Id="rId20" Type="http://schemas.openxmlformats.org/officeDocument/2006/relationships/hyperlink" Target="https://www.nature.com/articles/s41562-018-0372-x" TargetMode="External"/><Relationship Id="rId22" Type="http://schemas.openxmlformats.org/officeDocument/2006/relationships/hyperlink" Target="https://www.nature.com/articles/s41562-018-0372-x" TargetMode="External"/><Relationship Id="rId21" Type="http://schemas.openxmlformats.org/officeDocument/2006/relationships/hyperlink" Target="https://www.nature.com/articles/s41562-018-0372-x" TargetMode="External"/><Relationship Id="rId24" Type="http://schemas.openxmlformats.org/officeDocument/2006/relationships/hyperlink" Target="https://www.nature.com/articles/s41562-018-0372-x" TargetMode="External"/><Relationship Id="rId23" Type="http://schemas.openxmlformats.org/officeDocument/2006/relationships/hyperlink" Target="https://www.nature.com/articles/s41562-018-0372-x" TargetMode="External"/><Relationship Id="rId26" Type="http://schemas.openxmlformats.org/officeDocument/2006/relationships/hyperlink" Target="https://www.nature.com/articles/s41562-018-0372-x" TargetMode="External"/><Relationship Id="rId25" Type="http://schemas.openxmlformats.org/officeDocument/2006/relationships/hyperlink" Target="https://www.nature.com/articles/s41562-018-0372-x" TargetMode="External"/><Relationship Id="rId28" Type="http://schemas.openxmlformats.org/officeDocument/2006/relationships/hyperlink" Target="https://www.nature.com/articles/s41562-018-0372-x" TargetMode="External"/><Relationship Id="rId27" Type="http://schemas.openxmlformats.org/officeDocument/2006/relationships/hyperlink" Target="https://www.nature.com/articles/s41562-018-0372-x" TargetMode="External"/><Relationship Id="rId29" Type="http://schemas.openxmlformats.org/officeDocument/2006/relationships/hyperlink" Target="https://www.nature.com/articles/s41562-018-0372-x" TargetMode="External"/><Relationship Id="rId11" Type="http://schemas.openxmlformats.org/officeDocument/2006/relationships/hyperlink" Target="https://www.sciencedirect.com/science/article/pii/S0014292117301010" TargetMode="External"/><Relationship Id="rId10" Type="http://schemas.openxmlformats.org/officeDocument/2006/relationships/hyperlink" Target="https://www.sciencedirect.com/science/article/pii/S0014292117301010" TargetMode="External"/><Relationship Id="rId13" Type="http://schemas.openxmlformats.org/officeDocument/2006/relationships/hyperlink" Target="https://www.sciencedirect.com/science/article/pii/S0047272718301154" TargetMode="External"/><Relationship Id="rId12" Type="http://schemas.openxmlformats.org/officeDocument/2006/relationships/hyperlink" Target="https://www.sciencedirect.com/science/article/pii/S0014292117301010" TargetMode="External"/><Relationship Id="rId15" Type="http://schemas.openxmlformats.org/officeDocument/2006/relationships/hyperlink" Target="https://www.nature.com/articles/s41467-017-00731-0" TargetMode="External"/><Relationship Id="rId14" Type="http://schemas.openxmlformats.org/officeDocument/2006/relationships/hyperlink" Target="https://www.nature.com/articles/s41467-017-00731-0" TargetMode="External"/><Relationship Id="rId17" Type="http://schemas.openxmlformats.org/officeDocument/2006/relationships/hyperlink" Target="https://www.nature.com/articles/s41562-018-0372-x" TargetMode="External"/><Relationship Id="rId16" Type="http://schemas.openxmlformats.org/officeDocument/2006/relationships/hyperlink" Target="https://www.nature.com/articles/s41562-018-0372-x" TargetMode="External"/><Relationship Id="rId19" Type="http://schemas.openxmlformats.org/officeDocument/2006/relationships/hyperlink" Target="https://www.nature.com/articles/s41562-018-0372-x" TargetMode="External"/><Relationship Id="rId18" Type="http://schemas.openxmlformats.org/officeDocument/2006/relationships/hyperlink" Target="https://www.nature.com/articles/s41562-018-0372-x" TargetMode="External"/><Relationship Id="rId84" Type="http://schemas.openxmlformats.org/officeDocument/2006/relationships/hyperlink" Target="https://www.mdpi.com/2073-4336/9/3/68" TargetMode="External"/><Relationship Id="rId83" Type="http://schemas.openxmlformats.org/officeDocument/2006/relationships/hyperlink" Target="https://www.mdpi.com/2073-4336/9/3/68" TargetMode="External"/><Relationship Id="rId86" Type="http://schemas.openxmlformats.org/officeDocument/2006/relationships/hyperlink" Target="https://www.mdpi.com/2073-4336/9/3/68" TargetMode="External"/><Relationship Id="rId85" Type="http://schemas.openxmlformats.org/officeDocument/2006/relationships/hyperlink" Target="https://www.mdpi.com/2073-4336/9/3/68" TargetMode="External"/><Relationship Id="rId88" Type="http://schemas.openxmlformats.org/officeDocument/2006/relationships/hyperlink" Target="https://www.mdpi.com/2073-4336/9/3/68" TargetMode="External"/><Relationship Id="rId87" Type="http://schemas.openxmlformats.org/officeDocument/2006/relationships/hyperlink" Target="https://www.mdpi.com/2073-4336/9/3/68" TargetMode="External"/><Relationship Id="rId89" Type="http://schemas.openxmlformats.org/officeDocument/2006/relationships/hyperlink" Target="https://www.econstor.eu/bitstream/10419/204704/1/1662693273.pdf" TargetMode="External"/><Relationship Id="rId80" Type="http://schemas.openxmlformats.org/officeDocument/2006/relationships/hyperlink" Target="https://www.sciencedirect.com/science/article/pii/S2214804318300922" TargetMode="External"/><Relationship Id="rId82" Type="http://schemas.openxmlformats.org/officeDocument/2006/relationships/hyperlink" Target="https://www.mdpi.com/2073-4336/9/3/68" TargetMode="External"/><Relationship Id="rId81" Type="http://schemas.openxmlformats.org/officeDocument/2006/relationships/hyperlink" Target="https://www.econstor.eu/esstatistics/10419/190799?year=2021&amp;month=4" TargetMode="External"/><Relationship Id="rId73" Type="http://schemas.openxmlformats.org/officeDocument/2006/relationships/hyperlink" Target="https://ideas.repec.org/p/hhs/lunewp/2015_017.html" TargetMode="External"/><Relationship Id="rId72" Type="http://schemas.openxmlformats.org/officeDocument/2006/relationships/hyperlink" Target="https://ideas.repec.org/p/hhs/lunewp/2015_017.html" TargetMode="External"/><Relationship Id="rId75" Type="http://schemas.openxmlformats.org/officeDocument/2006/relationships/hyperlink" Target="https://ideas.repec.org/p/hhs/lunewp/2015_017.html" TargetMode="External"/><Relationship Id="rId74" Type="http://schemas.openxmlformats.org/officeDocument/2006/relationships/hyperlink" Target="https://ideas.repec.org/p/hhs/lunewp/2015_017.html" TargetMode="External"/><Relationship Id="rId77" Type="http://schemas.openxmlformats.org/officeDocument/2006/relationships/hyperlink" Target="https://www.econstor.eu/handle/10419/195769" TargetMode="External"/><Relationship Id="rId76" Type="http://schemas.openxmlformats.org/officeDocument/2006/relationships/hyperlink" Target="https://ideas.repec.org/p/hhs/lunewp/2015_017.html" TargetMode="External"/><Relationship Id="rId79" Type="http://schemas.openxmlformats.org/officeDocument/2006/relationships/hyperlink" Target="https://www.sciencedirect.com/science/article/pii/S2214804318300922" TargetMode="External"/><Relationship Id="rId78" Type="http://schemas.openxmlformats.org/officeDocument/2006/relationships/hyperlink" Target="https://www.econstor.eu/handle/10419/195769" TargetMode="External"/><Relationship Id="rId71" Type="http://schemas.openxmlformats.org/officeDocument/2006/relationships/hyperlink" Target="https://ideas.repec.org/p/hhs/lunewp/2015_017.html" TargetMode="External"/><Relationship Id="rId70" Type="http://schemas.openxmlformats.org/officeDocument/2006/relationships/hyperlink" Target="https://ideas.repec.org/p/hhs/lunewp/2015_017.html" TargetMode="External"/><Relationship Id="rId62" Type="http://schemas.openxmlformats.org/officeDocument/2006/relationships/hyperlink" Target="https://project.nek.lu.se/publications/workpap/papers/wp17_3.pdf" TargetMode="External"/><Relationship Id="rId61" Type="http://schemas.openxmlformats.org/officeDocument/2006/relationships/hyperlink" Target="https://project.nek.lu.se/publications/workpap/papers/wp17_3.pdf" TargetMode="External"/><Relationship Id="rId64" Type="http://schemas.openxmlformats.org/officeDocument/2006/relationships/hyperlink" Target="https://project.nek.lu.se/publications/workpap/papers/wp17_3.pdf" TargetMode="External"/><Relationship Id="rId63" Type="http://schemas.openxmlformats.org/officeDocument/2006/relationships/hyperlink" Target="https://project.nek.lu.se/publications/workpap/papers/wp17_3.pdf" TargetMode="External"/><Relationship Id="rId66" Type="http://schemas.openxmlformats.org/officeDocument/2006/relationships/hyperlink" Target="http://www.vostroknutov.com/pdfs/metacontextPVCnext00.pdf" TargetMode="External"/><Relationship Id="rId65" Type="http://schemas.openxmlformats.org/officeDocument/2006/relationships/hyperlink" Target="https://project.nek.lu.se/publications/workpap/papers/wp17_3.pdf" TargetMode="External"/><Relationship Id="rId68" Type="http://schemas.openxmlformats.org/officeDocument/2006/relationships/hyperlink" Target="https://www.smeal.psu.edu/lema/past-seminars/past-seminars/SocialNormsandIdentityDrivenChoice.pdf" TargetMode="External"/><Relationship Id="rId67" Type="http://schemas.openxmlformats.org/officeDocument/2006/relationships/hyperlink" Target="https://www.smeal.psu.edu/lema/past-seminars/past-seminars/SocialNormsandIdentityDrivenChoice.pdf" TargetMode="External"/><Relationship Id="rId60" Type="http://schemas.openxmlformats.org/officeDocument/2006/relationships/hyperlink" Target="https://project.nek.lu.se/publications/workpap/papers/wp17_3.pdf" TargetMode="External"/><Relationship Id="rId69" Type="http://schemas.openxmlformats.org/officeDocument/2006/relationships/hyperlink" Target="https://ideas.repec.org/p/hhs/lunewp/2015_017.html" TargetMode="External"/><Relationship Id="rId51" Type="http://schemas.openxmlformats.org/officeDocument/2006/relationships/hyperlink" Target="https://doi.org/10.3390/g8030028" TargetMode="External"/><Relationship Id="rId50" Type="http://schemas.openxmlformats.org/officeDocument/2006/relationships/hyperlink" Target="https://doi.org/10.3390/g8030028" TargetMode="External"/><Relationship Id="rId53" Type="http://schemas.openxmlformats.org/officeDocument/2006/relationships/hyperlink" Target="https://www.sciencedirect.com/science/article/abs/pii/S0165176518301678" TargetMode="External"/><Relationship Id="rId52" Type="http://schemas.openxmlformats.org/officeDocument/2006/relationships/hyperlink" Target="https://doi.org/10.3390/g8030028" TargetMode="External"/><Relationship Id="rId55" Type="http://schemas.openxmlformats.org/officeDocument/2006/relationships/hyperlink" Target="https://link.springer.com/article/10.1007/s11238-018-9677-5" TargetMode="External"/><Relationship Id="rId54" Type="http://schemas.openxmlformats.org/officeDocument/2006/relationships/hyperlink" Target="https://www.sciencedirect.com/science/article/abs/pii/S0165176518301678" TargetMode="External"/><Relationship Id="rId57" Type="http://schemas.openxmlformats.org/officeDocument/2006/relationships/hyperlink" Target="https://link.springer.com/article/10.1007/s10683-017-9560-1" TargetMode="External"/><Relationship Id="rId56" Type="http://schemas.openxmlformats.org/officeDocument/2006/relationships/hyperlink" Target="https://link.springer.com/article/10.1007/s10683-017-9560-1" TargetMode="External"/><Relationship Id="rId59" Type="http://schemas.openxmlformats.org/officeDocument/2006/relationships/hyperlink" Target="https://link.springer.com/article/10.1007/s10683-017-9560-1" TargetMode="External"/><Relationship Id="rId58" Type="http://schemas.openxmlformats.org/officeDocument/2006/relationships/hyperlink" Target="https://link.springer.com/article/10.1007/s10683-017-9560-1" TargetMode="External"/><Relationship Id="rId107" Type="http://schemas.openxmlformats.org/officeDocument/2006/relationships/hyperlink" Target="https://pubsonline.informs.org/doi/abs/10.1287/mnsc.2016.2429" TargetMode="External"/><Relationship Id="rId106" Type="http://schemas.openxmlformats.org/officeDocument/2006/relationships/hyperlink" Target="https://academic.oup.com/jeea/article/11/3/548/2300144" TargetMode="External"/><Relationship Id="rId105" Type="http://schemas.openxmlformats.org/officeDocument/2006/relationships/hyperlink" Target="https://academic.oup.com/jeea/article/11/3/495/2300029" TargetMode="External"/><Relationship Id="rId104" Type="http://schemas.openxmlformats.org/officeDocument/2006/relationships/hyperlink" Target="https://www.sciencedirect.com/science/article/abs/pii/S0167268119300411" TargetMode="External"/><Relationship Id="rId109" Type="http://schemas.openxmlformats.org/officeDocument/2006/relationships/hyperlink" Target="https://www.sciencedirect.com/science/article/abs/pii/S0014292116300034" TargetMode="External"/><Relationship Id="rId108" Type="http://schemas.openxmlformats.org/officeDocument/2006/relationships/hyperlink" Target="https://link.springer.com/article/10.1007/s10683-015-9436-1" TargetMode="External"/><Relationship Id="rId103" Type="http://schemas.openxmlformats.org/officeDocument/2006/relationships/hyperlink" Target="https://www.sciencedirect.com/science/article/abs/pii/S0167268119300411" TargetMode="External"/><Relationship Id="rId102" Type="http://schemas.openxmlformats.org/officeDocument/2006/relationships/hyperlink" Target="https://www.sciencedirect.com/science/article/abs/pii/S0167268119300411" TargetMode="External"/><Relationship Id="rId101" Type="http://schemas.openxmlformats.org/officeDocument/2006/relationships/hyperlink" Target="https://www.cairn.info/revue-economique-2019-6-page-927.htm?ref=doi" TargetMode="External"/><Relationship Id="rId100" Type="http://schemas.openxmlformats.org/officeDocument/2006/relationships/hyperlink" Target="https://www.cairn.info/revue-economique-2019-6-page-927.htm?ref=doi" TargetMode="External"/><Relationship Id="rId129" Type="http://schemas.openxmlformats.org/officeDocument/2006/relationships/hyperlink" Target="https://www.sciencedirect.com/science/article/pii/S2214804318300922" TargetMode="External"/><Relationship Id="rId128" Type="http://schemas.openxmlformats.org/officeDocument/2006/relationships/hyperlink" Target="https://www.econstor.eu/handle/10419/195769" TargetMode="External"/><Relationship Id="rId127" Type="http://schemas.openxmlformats.org/officeDocument/2006/relationships/hyperlink" Target="https://ideas.repec.org/p/hhs/lunewp/2015_017.html" TargetMode="External"/><Relationship Id="rId126" Type="http://schemas.openxmlformats.org/officeDocument/2006/relationships/hyperlink" Target="https://www.smeal.psu.edu/lema/past-seminars/past-seminars/SocialNormsandIdentityDrivenChoice.pdf" TargetMode="External"/><Relationship Id="rId121" Type="http://schemas.openxmlformats.org/officeDocument/2006/relationships/hyperlink" Target="https://www.sciencedirect.com/science/article/abs/pii/S0165176518301678" TargetMode="External"/><Relationship Id="rId120" Type="http://schemas.openxmlformats.org/officeDocument/2006/relationships/hyperlink" Target="https://doi.org/10.3390/g8030028" TargetMode="External"/><Relationship Id="rId125" Type="http://schemas.openxmlformats.org/officeDocument/2006/relationships/hyperlink" Target="http://www.vostroknutov.com/pdfs/metacontextPVCnext00.pdf" TargetMode="External"/><Relationship Id="rId124" Type="http://schemas.openxmlformats.org/officeDocument/2006/relationships/hyperlink" Target="https://project.nek.lu.se/publications/workpap/papers/wp17_3.pdf" TargetMode="External"/><Relationship Id="rId123" Type="http://schemas.openxmlformats.org/officeDocument/2006/relationships/hyperlink" Target="https://link.springer.com/article/10.1007/s10683-017-9560-1" TargetMode="External"/><Relationship Id="rId122" Type="http://schemas.openxmlformats.org/officeDocument/2006/relationships/hyperlink" Target="https://link.springer.com/article/10.1007/s11238-018-9677-5" TargetMode="External"/><Relationship Id="rId95"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94"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97"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96"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99"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98"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91" Type="http://schemas.openxmlformats.org/officeDocument/2006/relationships/hyperlink" Target="https://homepage.univie.ac.at/james.tremewan/Research/AnonymityNorms.pdf" TargetMode="External"/><Relationship Id="rId90" Type="http://schemas.openxmlformats.org/officeDocument/2006/relationships/hyperlink" Target="https://homepage.univie.ac.at/james.tremewan/Research/AnonymityNorms.pdf" TargetMode="External"/><Relationship Id="rId93"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92"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118" Type="http://schemas.openxmlformats.org/officeDocument/2006/relationships/hyperlink" Target="https://econpapers.repec.org/paper/ppcwpaper/0017.htm" TargetMode="External"/><Relationship Id="rId117" Type="http://schemas.openxmlformats.org/officeDocument/2006/relationships/hyperlink" Target="https://papers.ssrn.com/sol3/papers.cfm?abstract_id=3576289" TargetMode="External"/><Relationship Id="rId116" Type="http://schemas.openxmlformats.org/officeDocument/2006/relationships/hyperlink" Target="https://papers.ssrn.com/sol3/papers.cfm?abstract_id=3043728" TargetMode="External"/><Relationship Id="rId115" Type="http://schemas.openxmlformats.org/officeDocument/2006/relationships/hyperlink" Target="https://www.sciencedirect.com/science/article/abs/pii/S016726811730032X" TargetMode="External"/><Relationship Id="rId119" Type="http://schemas.openxmlformats.org/officeDocument/2006/relationships/hyperlink" Target="https://sjdm.org/journal/14/14925b/jdm14925b.pdf" TargetMode="External"/><Relationship Id="rId110" Type="http://schemas.openxmlformats.org/officeDocument/2006/relationships/hyperlink" Target="https://www.sciencedirect.com/science/article/pii/S0014292117301010" TargetMode="External"/><Relationship Id="rId114" Type="http://schemas.openxmlformats.org/officeDocument/2006/relationships/hyperlink" Target="https://www.sciencedirect.com/science/article/abs/pii/S0899825619300673" TargetMode="External"/><Relationship Id="rId113" Type="http://schemas.openxmlformats.org/officeDocument/2006/relationships/hyperlink" Target="https://www.nature.com/articles/s41562-018-0372-x" TargetMode="External"/><Relationship Id="rId112" Type="http://schemas.openxmlformats.org/officeDocument/2006/relationships/hyperlink" Target="https://www.nature.com/articles/s41467-017-00731-0" TargetMode="External"/><Relationship Id="rId111" Type="http://schemas.openxmlformats.org/officeDocument/2006/relationships/hyperlink" Target="https://www.sciencedirect.com/science/article/pii/S0047272718301154"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90" Type="http://schemas.openxmlformats.org/officeDocument/2006/relationships/hyperlink" Target="https://www.mdpi.com/2073-4336/9/3/68" TargetMode="External"/><Relationship Id="rId194" Type="http://schemas.openxmlformats.org/officeDocument/2006/relationships/hyperlink" Target="https://www.sciencedirect.com/science/article/abs/pii/S0167487020300751" TargetMode="External"/><Relationship Id="rId193" Type="http://schemas.openxmlformats.org/officeDocument/2006/relationships/hyperlink" Target="https://www.econstor.eu/bitstream/10419/204704/1/1662693273.pdf" TargetMode="External"/><Relationship Id="rId192" Type="http://schemas.openxmlformats.org/officeDocument/2006/relationships/hyperlink" Target="https://www.mdpi.com/2073-4336/9/3/68" TargetMode="External"/><Relationship Id="rId191" Type="http://schemas.openxmlformats.org/officeDocument/2006/relationships/hyperlink" Target="https://www.mdpi.com/2073-4336/9/3/68" TargetMode="External"/><Relationship Id="rId187" Type="http://schemas.openxmlformats.org/officeDocument/2006/relationships/hyperlink" Target="https://www.mdpi.com/2073-4336/9/3/68" TargetMode="External"/><Relationship Id="rId186" Type="http://schemas.openxmlformats.org/officeDocument/2006/relationships/hyperlink" Target="https://www.mdpi.com/2073-4336/9/3/68" TargetMode="External"/><Relationship Id="rId185" Type="http://schemas.openxmlformats.org/officeDocument/2006/relationships/hyperlink" Target="https://www.mdpi.com/2073-4336/9/3/68" TargetMode="External"/><Relationship Id="rId184" Type="http://schemas.openxmlformats.org/officeDocument/2006/relationships/hyperlink" Target="https://papers.ssrn.com/sol3/papers.cfm?abstract_id=3231576" TargetMode="External"/><Relationship Id="rId189" Type="http://schemas.openxmlformats.org/officeDocument/2006/relationships/hyperlink" Target="https://www.sciencedirect.com/science/article/abs/pii/S0899825618301829" TargetMode="External"/><Relationship Id="rId188" Type="http://schemas.openxmlformats.org/officeDocument/2006/relationships/hyperlink" Target="https://www.mdpi.com/2073-4336/9/3/68" TargetMode="External"/><Relationship Id="rId183" Type="http://schemas.openxmlformats.org/officeDocument/2006/relationships/hyperlink" Target="https://papers.ssrn.com/sol3/papers.cfm?abstract_id=3664995" TargetMode="External"/><Relationship Id="rId182" Type="http://schemas.openxmlformats.org/officeDocument/2006/relationships/hyperlink" Target="https://www.mdpi.com/2073-4336/9/3/57" TargetMode="External"/><Relationship Id="rId181" Type="http://schemas.openxmlformats.org/officeDocument/2006/relationships/hyperlink" Target="https://www.mdpi.com/2073-4336/9/3/57" TargetMode="External"/><Relationship Id="rId180" Type="http://schemas.openxmlformats.org/officeDocument/2006/relationships/hyperlink" Target="https://www.mdpi.com/2073-4336/9/3/57" TargetMode="External"/><Relationship Id="rId176" Type="http://schemas.openxmlformats.org/officeDocument/2006/relationships/hyperlink" Target="https://www.econstor.eu/esstatistics/10419/190799?year=2021&amp;month=4" TargetMode="External"/><Relationship Id="rId297" Type="http://schemas.openxmlformats.org/officeDocument/2006/relationships/hyperlink" Target="https://homepage.coll.mpg.de/pdf_dat/2020_25online.pdf" TargetMode="External"/><Relationship Id="rId175" Type="http://schemas.openxmlformats.org/officeDocument/2006/relationships/hyperlink" Target="https://www.econstor.eu/esstatistics/10419/190799?year=2021&amp;month=4" TargetMode="External"/><Relationship Id="rId296" Type="http://schemas.openxmlformats.org/officeDocument/2006/relationships/hyperlink" Target="https://homepage.coll.mpg.de/pdf_dat/2020_25online.pdf" TargetMode="External"/><Relationship Id="rId174" Type="http://schemas.openxmlformats.org/officeDocument/2006/relationships/hyperlink" Target="https://www.econstor.eu/esstatistics/10419/190799?year=2021&amp;month=4" TargetMode="External"/><Relationship Id="rId295" Type="http://schemas.openxmlformats.org/officeDocument/2006/relationships/hyperlink" Target="https://homepage.coll.mpg.de/pdf_dat/2020_25online.pdf" TargetMode="External"/><Relationship Id="rId173" Type="http://schemas.openxmlformats.org/officeDocument/2006/relationships/hyperlink" Target="https://www.econstor.eu/esstatistics/10419/190799?year=2021&amp;month=4" TargetMode="External"/><Relationship Id="rId294" Type="http://schemas.openxmlformats.org/officeDocument/2006/relationships/hyperlink" Target="https://papers.ssrn.com/sol3/papers.cfm?abstract_id=3357132" TargetMode="External"/><Relationship Id="rId179" Type="http://schemas.openxmlformats.org/officeDocument/2006/relationships/hyperlink" Target="https://www.mdpi.com/2073-4336/9/3/57" TargetMode="External"/><Relationship Id="rId178" Type="http://schemas.openxmlformats.org/officeDocument/2006/relationships/hyperlink" Target="https://www.mdpi.com/2073-4336/9/3/57" TargetMode="External"/><Relationship Id="rId299" Type="http://schemas.openxmlformats.org/officeDocument/2006/relationships/hyperlink" Target="https://homepage.coll.mpg.de/pdf_dat/2020_25online.pdf" TargetMode="External"/><Relationship Id="rId177" Type="http://schemas.openxmlformats.org/officeDocument/2006/relationships/hyperlink" Target="https://www.mdpi.com/2073-4336/9/3/57" TargetMode="External"/><Relationship Id="rId298" Type="http://schemas.openxmlformats.org/officeDocument/2006/relationships/hyperlink" Target="https://homepage.coll.mpg.de/pdf_dat/2020_25online.pdf" TargetMode="External"/><Relationship Id="rId198" Type="http://schemas.openxmlformats.org/officeDocument/2006/relationships/hyperlink" Target="https://www.sciencedirect.com/science/article/abs/pii/S0167487020300751" TargetMode="External"/><Relationship Id="rId197" Type="http://schemas.openxmlformats.org/officeDocument/2006/relationships/hyperlink" Target="https://www.sciencedirect.com/science/article/abs/pii/S0167487020300751" TargetMode="External"/><Relationship Id="rId196" Type="http://schemas.openxmlformats.org/officeDocument/2006/relationships/hyperlink" Target="https://www.sciencedirect.com/science/article/abs/pii/S0167487020300751" TargetMode="External"/><Relationship Id="rId195" Type="http://schemas.openxmlformats.org/officeDocument/2006/relationships/hyperlink" Target="https://www.sciencedirect.com/science/article/abs/pii/S0167487020300751" TargetMode="External"/><Relationship Id="rId199" Type="http://schemas.openxmlformats.org/officeDocument/2006/relationships/hyperlink" Target="https://www.sciencedirect.com/science/article/abs/pii/S0167487020300751" TargetMode="External"/><Relationship Id="rId150" Type="http://schemas.openxmlformats.org/officeDocument/2006/relationships/hyperlink" Target="https://www.econstor.eu/handle/10419/195769" TargetMode="External"/><Relationship Id="rId271" Type="http://schemas.openxmlformats.org/officeDocument/2006/relationships/hyperlink" Target="https://okonomi.foi.dk/workingpapers/WPpdf/WP2020/IFRO_WP_2020_04.pdf" TargetMode="External"/><Relationship Id="rId392" Type="http://schemas.openxmlformats.org/officeDocument/2006/relationships/hyperlink" Target="https://papers.ssrn.com/sol3/papers.cfm?abstract_id=1983946" TargetMode="External"/><Relationship Id="rId270" Type="http://schemas.openxmlformats.org/officeDocument/2006/relationships/hyperlink" Target="https://okonomi.foi.dk/workingpapers/WPpdf/WP2020/IFRO_WP_2020_04.pdf" TargetMode="External"/><Relationship Id="rId391" Type="http://schemas.openxmlformats.org/officeDocument/2006/relationships/hyperlink" Target="https://papers.ssrn.com/sol3/papers.cfm?abstract_id=1983946" TargetMode="External"/><Relationship Id="rId390" Type="http://schemas.openxmlformats.org/officeDocument/2006/relationships/hyperlink" Target="https://hal.archives-ouvertes.fr/hal-01680539/" TargetMode="External"/><Relationship Id="rId1" Type="http://schemas.openxmlformats.org/officeDocument/2006/relationships/comments" Target="../comments1.xml"/><Relationship Id="rId2" Type="http://schemas.openxmlformats.org/officeDocument/2006/relationships/hyperlink" Target="https://academic.oup.com/jeea/article/11/3/495/2300029" TargetMode="External"/><Relationship Id="rId3" Type="http://schemas.openxmlformats.org/officeDocument/2006/relationships/hyperlink" Target="https://academic.oup.com/jeea/article/11/3/495/2300029" TargetMode="External"/><Relationship Id="rId149" Type="http://schemas.openxmlformats.org/officeDocument/2006/relationships/hyperlink" Target="https://www.researchgate.net/publication/281844661_Investigation_on_construction_workers'_social_norms_and_managers'_desired_norms_regarding_absence_preliminary_results_from_a_norm_elicitation_study/link/55faee1108ae07629e07b5f7/download" TargetMode="External"/><Relationship Id="rId4" Type="http://schemas.openxmlformats.org/officeDocument/2006/relationships/hyperlink" Target="https://academic.oup.com/jeea/article/11/3/548/2300144" TargetMode="External"/><Relationship Id="rId148" Type="http://schemas.openxmlformats.org/officeDocument/2006/relationships/hyperlink" Target="https://ideas.repec.org/p/hhs/lunewp/2015_017.html" TargetMode="External"/><Relationship Id="rId269" Type="http://schemas.openxmlformats.org/officeDocument/2006/relationships/hyperlink" Target="https://okonomi.foi.dk/workingpapers/WPpdf/WP2020/IFRO_WP_2020_04.pdf" TargetMode="External"/><Relationship Id="rId9" Type="http://schemas.openxmlformats.org/officeDocument/2006/relationships/hyperlink" Target="https://academic.oup.com/jeea/article/14/3/608/2194854" TargetMode="External"/><Relationship Id="rId143" Type="http://schemas.openxmlformats.org/officeDocument/2006/relationships/hyperlink" Target="https://ideas.repec.org/p/hhs/lunewp/2015_017.html" TargetMode="External"/><Relationship Id="rId264" Type="http://schemas.openxmlformats.org/officeDocument/2006/relationships/hyperlink" Target="https://okonomi.foi.dk/workingpapers/WPpdf/WP2020/IFRO_WP_2020_04.pdf" TargetMode="External"/><Relationship Id="rId385" Type="http://schemas.openxmlformats.org/officeDocument/2006/relationships/hyperlink" Target="https://hal.archives-ouvertes.fr/hal-01680539/" TargetMode="External"/><Relationship Id="rId142" Type="http://schemas.openxmlformats.org/officeDocument/2006/relationships/hyperlink" Target="https://ideas.repec.org/p/hhs/lunewp/2015_017.html" TargetMode="External"/><Relationship Id="rId263" Type="http://schemas.openxmlformats.org/officeDocument/2006/relationships/hyperlink" Target="https://okonomi.foi.dk/workingpapers/WPpdf/WP2020/IFRO_WP_2020_04.pdf" TargetMode="External"/><Relationship Id="rId384" Type="http://schemas.openxmlformats.org/officeDocument/2006/relationships/hyperlink" Target="https://papers.ssrn.com/sol3/papers.cfm?abstract_id=3326146" TargetMode="External"/><Relationship Id="rId141" Type="http://schemas.openxmlformats.org/officeDocument/2006/relationships/hyperlink" Target="https://ideas.repec.org/p/hhs/lunewp/2015_017.html" TargetMode="External"/><Relationship Id="rId262" Type="http://schemas.openxmlformats.org/officeDocument/2006/relationships/hyperlink" Target="https://okonomi.foi.dk/workingpapers/WPpdf/WP2020/IFRO_WP_2020_04.pdf" TargetMode="External"/><Relationship Id="rId383" Type="http://schemas.openxmlformats.org/officeDocument/2006/relationships/hyperlink" Target="https://www.sciencedirect.com/science/article/abs/pii/S0167268121001438?casa_token=0Cea3MGXLQMAAAAA:kIGH3cilTmImNpV1W8gx9woWU4CqSiDEnbLNpe45Mm2onHKaeKeNOaF8_AlHM1h41Ygc5-nk" TargetMode="External"/><Relationship Id="rId140" Type="http://schemas.openxmlformats.org/officeDocument/2006/relationships/hyperlink" Target="https://www.cambridge.org/core/journals/behavioural-public-policy/article/promoting-voter-registration-the-effects-of-lowcost-interventions-on-behaviour-and-norms/E12DE9C3D67D902E1A2C9A0D4A5D2909" TargetMode="External"/><Relationship Id="rId261" Type="http://schemas.openxmlformats.org/officeDocument/2006/relationships/hyperlink" Target="https://www.nature.com/articles/s41598-020-72784-z" TargetMode="External"/><Relationship Id="rId382" Type="http://schemas.openxmlformats.org/officeDocument/2006/relationships/hyperlink" Target="https://www.sciencedirect.com/science/article/abs/pii/S0167268121001438?casa_token=0Cea3MGXLQMAAAAA:kIGH3cilTmImNpV1W8gx9woWU4CqSiDEnbLNpe45Mm2onHKaeKeNOaF8_AlHM1h41Ygc5-nk" TargetMode="External"/><Relationship Id="rId5" Type="http://schemas.openxmlformats.org/officeDocument/2006/relationships/hyperlink" Target="https://academic.oup.com/jeea/article/11/3/548/2300144" TargetMode="External"/><Relationship Id="rId147" Type="http://schemas.openxmlformats.org/officeDocument/2006/relationships/hyperlink" Target="https://ideas.repec.org/p/hhs/lunewp/2015_017.html" TargetMode="External"/><Relationship Id="rId268" Type="http://schemas.openxmlformats.org/officeDocument/2006/relationships/hyperlink" Target="https://okonomi.foi.dk/workingpapers/WPpdf/WP2020/IFRO_WP_2020_04.pdf" TargetMode="External"/><Relationship Id="rId389" Type="http://schemas.openxmlformats.org/officeDocument/2006/relationships/hyperlink" Target="https://hal.archives-ouvertes.fr/hal-01680539/" TargetMode="External"/><Relationship Id="rId6" Type="http://schemas.openxmlformats.org/officeDocument/2006/relationships/hyperlink" Target="https://academic.oup.com/jeea/article/11/3/548/2300144" TargetMode="External"/><Relationship Id="rId146" Type="http://schemas.openxmlformats.org/officeDocument/2006/relationships/hyperlink" Target="https://ideas.repec.org/p/hhs/lunewp/2015_017.html" TargetMode="External"/><Relationship Id="rId267" Type="http://schemas.openxmlformats.org/officeDocument/2006/relationships/hyperlink" Target="https://okonomi.foi.dk/workingpapers/WPpdf/WP2020/IFRO_WP_2020_04.pdf" TargetMode="External"/><Relationship Id="rId388" Type="http://schemas.openxmlformats.org/officeDocument/2006/relationships/hyperlink" Target="https://hal.archives-ouvertes.fr/hal-01680539/" TargetMode="External"/><Relationship Id="rId7" Type="http://schemas.openxmlformats.org/officeDocument/2006/relationships/hyperlink" Target="https://academic.oup.com/jeea/article/14/3/608/2194854" TargetMode="External"/><Relationship Id="rId145" Type="http://schemas.openxmlformats.org/officeDocument/2006/relationships/hyperlink" Target="https://ideas.repec.org/p/hhs/lunewp/2015_017.html" TargetMode="External"/><Relationship Id="rId266" Type="http://schemas.openxmlformats.org/officeDocument/2006/relationships/hyperlink" Target="https://okonomi.foi.dk/workingpapers/WPpdf/WP2020/IFRO_WP_2020_04.pdf" TargetMode="External"/><Relationship Id="rId387" Type="http://schemas.openxmlformats.org/officeDocument/2006/relationships/hyperlink" Target="https://hal.archives-ouvertes.fr/hal-01680539/" TargetMode="External"/><Relationship Id="rId8" Type="http://schemas.openxmlformats.org/officeDocument/2006/relationships/hyperlink" Target="https://academic.oup.com/jeea/article/14/3/608/2194854" TargetMode="External"/><Relationship Id="rId144" Type="http://schemas.openxmlformats.org/officeDocument/2006/relationships/hyperlink" Target="https://ideas.repec.org/p/hhs/lunewp/2015_017.html" TargetMode="External"/><Relationship Id="rId265" Type="http://schemas.openxmlformats.org/officeDocument/2006/relationships/hyperlink" Target="https://okonomi.foi.dk/workingpapers/WPpdf/WP2020/IFRO_WP_2020_04.pdf" TargetMode="External"/><Relationship Id="rId386" Type="http://schemas.openxmlformats.org/officeDocument/2006/relationships/hyperlink" Target="https://hal.archives-ouvertes.fr/hal-01680539/" TargetMode="External"/><Relationship Id="rId260" Type="http://schemas.openxmlformats.org/officeDocument/2006/relationships/hyperlink" Target="https://papers.ssrn.com/sol3/papers.cfm?abstract_id=3428959" TargetMode="External"/><Relationship Id="rId381" Type="http://schemas.openxmlformats.org/officeDocument/2006/relationships/hyperlink" Target="https://www.sciencedirect.com/science/article/abs/pii/S0167268121001438?casa_token=0Cea3MGXLQMAAAAA:kIGH3cilTmImNpV1W8gx9woWU4CqSiDEnbLNpe45Mm2onHKaeKeNOaF8_AlHM1h41Ygc5-nk" TargetMode="External"/><Relationship Id="rId380" Type="http://schemas.openxmlformats.org/officeDocument/2006/relationships/hyperlink" Target="https://www.sciencedirect.com/science/article/abs/pii/S0167268121001438?casa_token=0Cea3MGXLQMAAAAA:kIGH3cilTmImNpV1W8gx9woWU4CqSiDEnbLNpe45Mm2onHKaeKeNOaF8_AlHM1h41Ygc5-nk" TargetMode="External"/><Relationship Id="rId139" Type="http://schemas.openxmlformats.org/officeDocument/2006/relationships/hyperlink" Target="https://www.smeal.psu.edu/lema/past-seminars/past-seminars/SocialNormsandIdentityDrivenChoice.pdf" TargetMode="External"/><Relationship Id="rId138" Type="http://schemas.openxmlformats.org/officeDocument/2006/relationships/hyperlink" Target="https://www.smeal.psu.edu/lema/past-seminars/past-seminars/SocialNormsandIdentityDrivenChoice.pdf" TargetMode="External"/><Relationship Id="rId259" Type="http://schemas.openxmlformats.org/officeDocument/2006/relationships/hyperlink" Target="https://www.econstor.eu/bitstream/10419/226484/1/1741105900.pdf" TargetMode="External"/><Relationship Id="rId137" Type="http://schemas.openxmlformats.org/officeDocument/2006/relationships/hyperlink" Target="http://www.vostroknutov.com/pdfs/metacontextPVCnext00.pdf" TargetMode="External"/><Relationship Id="rId258" Type="http://schemas.openxmlformats.org/officeDocument/2006/relationships/hyperlink" Target="https://papers.ssrn.com/sol3/papers.cfm?abstract_id=3725208" TargetMode="External"/><Relationship Id="rId379" Type="http://schemas.openxmlformats.org/officeDocument/2006/relationships/hyperlink" Target="https://www.monash.edu/business/economics/research/publications/publications2/0718Deviantbicchieri.pdf" TargetMode="External"/><Relationship Id="rId132" Type="http://schemas.openxmlformats.org/officeDocument/2006/relationships/hyperlink" Target="https://project.nek.lu.se/publications/workpap/papers/wp17_3.pdf" TargetMode="External"/><Relationship Id="rId253" Type="http://schemas.openxmlformats.org/officeDocument/2006/relationships/hyperlink" Target="https://papers.ssrn.com/sol3/papers.cfm?abstract_id=2932974" TargetMode="External"/><Relationship Id="rId374" Type="http://schemas.openxmlformats.org/officeDocument/2006/relationships/hyperlink" Target="https://www.cerge-ei.cz/pdf/gdn/rrc/RRC14_68_paper_01.pdf" TargetMode="External"/><Relationship Id="rId131" Type="http://schemas.openxmlformats.org/officeDocument/2006/relationships/hyperlink" Target="https://project.nek.lu.se/publications/workpap/papers/wp17_3.pdf" TargetMode="External"/><Relationship Id="rId252" Type="http://schemas.openxmlformats.org/officeDocument/2006/relationships/hyperlink" Target="https://papers.ssrn.com/sol3/papers.cfm?abstract_id=2932974" TargetMode="External"/><Relationship Id="rId373" Type="http://schemas.openxmlformats.org/officeDocument/2006/relationships/hyperlink" Target="https://journals.plos.org/plosone/article?id=10.1371/journal.pone.0229510" TargetMode="External"/><Relationship Id="rId130" Type="http://schemas.openxmlformats.org/officeDocument/2006/relationships/hyperlink" Target="https://www.ifw-kiel.de/publications/working-papers/fair-enough-minimum-wage-effects-on-fair-wages-12848/" TargetMode="External"/><Relationship Id="rId251" Type="http://schemas.openxmlformats.org/officeDocument/2006/relationships/hyperlink" Target="https://www.wusgermany.de/sites/wusgermany.de/files/content/files/fernandezcastro_masterarbeit.pdf" TargetMode="External"/><Relationship Id="rId372" Type="http://schemas.openxmlformats.org/officeDocument/2006/relationships/hyperlink" Target="https://journals.plos.org/plosone/article?id=10.1371/journal.pone.0229510" TargetMode="External"/><Relationship Id="rId250" Type="http://schemas.openxmlformats.org/officeDocument/2006/relationships/hyperlink" Target="https://www.cesifo.org/en/publikationen/2020/working-paper/dishonest-politicians-and-value-transparency-campaign-promises" TargetMode="External"/><Relationship Id="rId371" Type="http://schemas.openxmlformats.org/officeDocument/2006/relationships/hyperlink" Target="https://journals.plos.org/plosone/article?id=10.1371/journal.pone.0229510" TargetMode="External"/><Relationship Id="rId136" Type="http://schemas.openxmlformats.org/officeDocument/2006/relationships/hyperlink" Target="https://project.nek.lu.se/publications/workpap/papers/wp17_3.pdf" TargetMode="External"/><Relationship Id="rId257" Type="http://schemas.openxmlformats.org/officeDocument/2006/relationships/hyperlink" Target="https://papers.ssrn.com/sol3/papers.cfm?abstract_id=3725208" TargetMode="External"/><Relationship Id="rId378" Type="http://schemas.openxmlformats.org/officeDocument/2006/relationships/hyperlink" Target="https://www.sciencedirect.com/science/article/abs/pii/S0167268121001438?casa_token=0Cea3MGXLQMAAAAA:kIGH3cilTmImNpV1W8gx9woWU4CqSiDEnbLNpe45Mm2onHKaeKeNOaF8_AlHM1h41Ygc5-nk" TargetMode="External"/><Relationship Id="rId135" Type="http://schemas.openxmlformats.org/officeDocument/2006/relationships/hyperlink" Target="https://project.nek.lu.se/publications/workpap/papers/wp17_3.pdf" TargetMode="External"/><Relationship Id="rId256" Type="http://schemas.openxmlformats.org/officeDocument/2006/relationships/hyperlink" Target="https://papers.ssrn.com/sol3/papers.cfm?abstract_id=3725208" TargetMode="External"/><Relationship Id="rId377" Type="http://schemas.openxmlformats.org/officeDocument/2006/relationships/hyperlink" Target="https://www.frontiersin.org/articles/10.3389/fpsyg.2019.00234/full" TargetMode="External"/><Relationship Id="rId134" Type="http://schemas.openxmlformats.org/officeDocument/2006/relationships/hyperlink" Target="https://project.nek.lu.se/publications/workpap/papers/wp17_3.pdf" TargetMode="External"/><Relationship Id="rId255" Type="http://schemas.openxmlformats.org/officeDocument/2006/relationships/hyperlink" Target="https://papers.ssrn.com/sol3/papers.cfm?abstract_id=2932974" TargetMode="External"/><Relationship Id="rId376" Type="http://schemas.openxmlformats.org/officeDocument/2006/relationships/hyperlink" Target="https://www.cerge-ei.cz/pdf/gdn/rrc/RRC14_68_paper_01.pdf" TargetMode="External"/><Relationship Id="rId133" Type="http://schemas.openxmlformats.org/officeDocument/2006/relationships/hyperlink" Target="https://project.nek.lu.se/publications/workpap/papers/wp17_3.pdf" TargetMode="External"/><Relationship Id="rId254" Type="http://schemas.openxmlformats.org/officeDocument/2006/relationships/hyperlink" Target="https://papers.ssrn.com/sol3/papers.cfm?abstract_id=2932974" TargetMode="External"/><Relationship Id="rId375" Type="http://schemas.openxmlformats.org/officeDocument/2006/relationships/hyperlink" Target="https://www.cerge-ei.cz/pdf/gdn/rrc/RRC14_68_paper_01.pdf" TargetMode="External"/><Relationship Id="rId172" Type="http://schemas.openxmlformats.org/officeDocument/2006/relationships/hyperlink" Target="https://www.econstor.eu/esstatistics/10419/190799?year=2021&amp;month=4" TargetMode="External"/><Relationship Id="rId293" Type="http://schemas.openxmlformats.org/officeDocument/2006/relationships/hyperlink" Target="https://www.sciencedirect.com/science/article/pii/S0014292120301318?casa_token=Kf8SDPnVftIAAAAA:UzorXDLtw-yUBuHG03t1pTgOknBBu7kMumJnTr__-2Z82kdMWrnJuesVQYebc0hI3YCWtXiSheo" TargetMode="External"/><Relationship Id="rId171" Type="http://schemas.openxmlformats.org/officeDocument/2006/relationships/hyperlink" Target="https://www.econstor.eu/esstatistics/10419/190799?year=2021&amp;month=4" TargetMode="External"/><Relationship Id="rId292" Type="http://schemas.openxmlformats.org/officeDocument/2006/relationships/hyperlink" Target="https://www.zora.uzh.ch/id/eprint/157927/1/157927.pdf" TargetMode="External"/><Relationship Id="rId170" Type="http://schemas.openxmlformats.org/officeDocument/2006/relationships/hyperlink" Target="https://www.econstor.eu/esstatistics/10419/190799?year=2021&amp;month=4" TargetMode="External"/><Relationship Id="rId291" Type="http://schemas.openxmlformats.org/officeDocument/2006/relationships/hyperlink" Target="https://www.zora.uzh.ch/id/eprint/157927/1/157927.pdf" TargetMode="External"/><Relationship Id="rId290" Type="http://schemas.openxmlformats.org/officeDocument/2006/relationships/hyperlink" Target="https://www.zora.uzh.ch/id/eprint/157927/1/157927.pdf" TargetMode="External"/><Relationship Id="rId165" Type="http://schemas.openxmlformats.org/officeDocument/2006/relationships/hyperlink" Target="https://www.sciencedirect.com/science/article/pii/S2214804318300922" TargetMode="External"/><Relationship Id="rId286" Type="http://schemas.openxmlformats.org/officeDocument/2006/relationships/hyperlink" Target="https://papers.ssrn.com/sol3/papers.cfm?abstract_id=3681204" TargetMode="External"/><Relationship Id="rId164" Type="http://schemas.openxmlformats.org/officeDocument/2006/relationships/hyperlink" Target="https://www.sciencedirect.com/science/article/pii/S2214804318300922" TargetMode="External"/><Relationship Id="rId285" Type="http://schemas.openxmlformats.org/officeDocument/2006/relationships/hyperlink" Target="https://papers.ssrn.com/sol3/papers.cfm?abstract_id=3681204" TargetMode="External"/><Relationship Id="rId163" Type="http://schemas.openxmlformats.org/officeDocument/2006/relationships/hyperlink" Target="https://www.sciencedirect.com/science/article/pii/S2214804318300922" TargetMode="External"/><Relationship Id="rId284" Type="http://schemas.openxmlformats.org/officeDocument/2006/relationships/hyperlink" Target="https://direct.mit.edu/rest/article/doi/10.1162/rest_a_00905/97660/The-Virtuous-Cycle-of-Property" TargetMode="External"/><Relationship Id="rId162" Type="http://schemas.openxmlformats.org/officeDocument/2006/relationships/hyperlink" Target="https://www.sciencedirect.com/science/article/pii/S2214804318300922" TargetMode="External"/><Relationship Id="rId283" Type="http://schemas.openxmlformats.org/officeDocument/2006/relationships/hyperlink" Target="https://direct.mit.edu/rest/article/doi/10.1162/rest_a_00905/97660/The-Virtuous-Cycle-of-Property" TargetMode="External"/><Relationship Id="rId169" Type="http://schemas.openxmlformats.org/officeDocument/2006/relationships/hyperlink" Target="https://www.econstor.eu/esstatistics/10419/190799?year=2021&amp;month=4" TargetMode="External"/><Relationship Id="rId168" Type="http://schemas.openxmlformats.org/officeDocument/2006/relationships/hyperlink" Target="https://www.econstor.eu/esstatistics/10419/190799?year=2021&amp;month=4" TargetMode="External"/><Relationship Id="rId289" Type="http://schemas.openxmlformats.org/officeDocument/2006/relationships/hyperlink" Target="https://www.zora.uzh.ch/id/eprint/157927/1/157927.pdf" TargetMode="External"/><Relationship Id="rId167" Type="http://schemas.openxmlformats.org/officeDocument/2006/relationships/hyperlink" Target="https://www.econstor.eu/esstatistics/10419/190799?year=2021&amp;month=4" TargetMode="External"/><Relationship Id="rId288" Type="http://schemas.openxmlformats.org/officeDocument/2006/relationships/hyperlink" Target="https://papers.ssrn.com/sol3/papers.cfm?abstract_id=3624081" TargetMode="External"/><Relationship Id="rId166" Type="http://schemas.openxmlformats.org/officeDocument/2006/relationships/hyperlink" Target="https://www.sciencedirect.com/science/article/pii/S2214804318300922" TargetMode="External"/><Relationship Id="rId287" Type="http://schemas.openxmlformats.org/officeDocument/2006/relationships/hyperlink" Target="https://papers.ssrn.com/sol3/papers.cfm?abstract_id=3681204" TargetMode="External"/><Relationship Id="rId161" Type="http://schemas.openxmlformats.org/officeDocument/2006/relationships/hyperlink" Target="https://www.sciencedirect.com/science/article/pii/S2214804318300922" TargetMode="External"/><Relationship Id="rId282" Type="http://schemas.openxmlformats.org/officeDocument/2006/relationships/hyperlink" Target="https://direct.mit.edu/rest/article/doi/10.1162/rest_a_00905/97660/The-Virtuous-Cycle-of-Property" TargetMode="External"/><Relationship Id="rId160" Type="http://schemas.openxmlformats.org/officeDocument/2006/relationships/hyperlink" Target="https://www.sciencedirect.com/science/article/pii/S2214804318300922" TargetMode="External"/><Relationship Id="rId281" Type="http://schemas.openxmlformats.org/officeDocument/2006/relationships/hyperlink" Target="https://www.sciencedirect.com/science/article/pii/S0167268120303887" TargetMode="External"/><Relationship Id="rId280" Type="http://schemas.openxmlformats.org/officeDocument/2006/relationships/hyperlink" Target="https://www.sciencedirect.com/science/article/abs/pii/S0014292119300704" TargetMode="External"/><Relationship Id="rId159" Type="http://schemas.openxmlformats.org/officeDocument/2006/relationships/hyperlink" Target="https://www.sciencedirect.com/science/article/pii/S2214804318300922" TargetMode="External"/><Relationship Id="rId154" Type="http://schemas.openxmlformats.org/officeDocument/2006/relationships/hyperlink" Target="https://papers.ssrn.com/sol3/papers.cfm?abstract_id=3581720" TargetMode="External"/><Relationship Id="rId275" Type="http://schemas.openxmlformats.org/officeDocument/2006/relationships/hyperlink" Target="https://www.sciencedirect.com/science/article/abs/pii/S0165176519302800" TargetMode="External"/><Relationship Id="rId396" Type="http://schemas.openxmlformats.org/officeDocument/2006/relationships/hyperlink" Target="https://rucore.libraries.rutgers.edu/rutgers-lib/53584/" TargetMode="External"/><Relationship Id="rId153" Type="http://schemas.openxmlformats.org/officeDocument/2006/relationships/hyperlink" Target="https://www.econstor.eu/handle/10419/195769" TargetMode="External"/><Relationship Id="rId274" Type="http://schemas.openxmlformats.org/officeDocument/2006/relationships/hyperlink" Target="https://pure.uva.nl/ws/files/44856722/SSRN_id3054535.pdf" TargetMode="External"/><Relationship Id="rId395" Type="http://schemas.openxmlformats.org/officeDocument/2006/relationships/hyperlink" Target="https://rucore.libraries.rutgers.edu/rutgers-lib/53584/" TargetMode="External"/><Relationship Id="rId152" Type="http://schemas.openxmlformats.org/officeDocument/2006/relationships/hyperlink" Target="https://www.econstor.eu/handle/10419/195769" TargetMode="External"/><Relationship Id="rId273" Type="http://schemas.openxmlformats.org/officeDocument/2006/relationships/hyperlink" Target="https://okonomi.foi.dk/workingpapers/WPpdf/WP2020/IFRO_WP_2020_04.pdf" TargetMode="External"/><Relationship Id="rId394" Type="http://schemas.openxmlformats.org/officeDocument/2006/relationships/hyperlink" Target="https://rucore.libraries.rutgers.edu/rutgers-lib/53584/" TargetMode="External"/><Relationship Id="rId151" Type="http://schemas.openxmlformats.org/officeDocument/2006/relationships/hyperlink" Target="https://www.econstor.eu/handle/10419/195769" TargetMode="External"/><Relationship Id="rId272" Type="http://schemas.openxmlformats.org/officeDocument/2006/relationships/hyperlink" Target="https://okonomi.foi.dk/workingpapers/WPpdf/WP2020/IFRO_WP_2020_04.pdf" TargetMode="External"/><Relationship Id="rId393" Type="http://schemas.openxmlformats.org/officeDocument/2006/relationships/hyperlink" Target="https://papers.ssrn.com/sol3/papers.cfm?abstract_id=1983946" TargetMode="External"/><Relationship Id="rId158" Type="http://schemas.openxmlformats.org/officeDocument/2006/relationships/hyperlink" Target="https://www.sciencedirect.com/science/article/pii/S2214804318300922" TargetMode="External"/><Relationship Id="rId279" Type="http://schemas.openxmlformats.org/officeDocument/2006/relationships/hyperlink" Target="https://www.sciencedirect.com/science/article/abs/pii/S0014292119300704" TargetMode="External"/><Relationship Id="rId157" Type="http://schemas.openxmlformats.org/officeDocument/2006/relationships/hyperlink" Target="https://onlinelibrary.wiley.com/doi/abs/10.1002/soej.12410" TargetMode="External"/><Relationship Id="rId278" Type="http://schemas.openxmlformats.org/officeDocument/2006/relationships/hyperlink" Target="https://ifreeweb.org/wp-content/uploads/2019/07/IFREE_report__MichelaBoldrini.pdf" TargetMode="External"/><Relationship Id="rId399" Type="http://schemas.openxmlformats.org/officeDocument/2006/relationships/hyperlink" Target="https://addi.ehu.es/handle/10810/12717" TargetMode="External"/><Relationship Id="rId156" Type="http://schemas.openxmlformats.org/officeDocument/2006/relationships/hyperlink" Target="https://papers.ssrn.com/sol3/papers.cfm?abstract_id=3487972" TargetMode="External"/><Relationship Id="rId277" Type="http://schemas.openxmlformats.org/officeDocument/2006/relationships/hyperlink" Target="https://papers.ssrn.com/sol3/papers.cfm?abstract_id=3710813" TargetMode="External"/><Relationship Id="rId398" Type="http://schemas.openxmlformats.org/officeDocument/2006/relationships/hyperlink" Target="https://addi.ehu.es/handle/10810/12717" TargetMode="External"/><Relationship Id="rId155" Type="http://schemas.openxmlformats.org/officeDocument/2006/relationships/hyperlink" Target="https://www.cambridge.org/core/journals/behavioural-public-policy/article/social-norms-of-corruption-in-the-field-social-nudges-on-posters-can-help-to-reduce-bribery/FD16DED219367827E1D961A093D2BD1C" TargetMode="External"/><Relationship Id="rId276" Type="http://schemas.openxmlformats.org/officeDocument/2006/relationships/hyperlink" Target="https://www.sciencedirect.com/science/article/abs/pii/S2214804319301764" TargetMode="External"/><Relationship Id="rId397" Type="http://schemas.openxmlformats.org/officeDocument/2006/relationships/hyperlink" Target="https://addi.ehu.es/handle/10810/12717" TargetMode="External"/><Relationship Id="rId40" Type="http://schemas.openxmlformats.org/officeDocument/2006/relationships/hyperlink" Target="https://www.pnas.org/content/115/19/4881" TargetMode="External"/><Relationship Id="rId42" Type="http://schemas.openxmlformats.org/officeDocument/2006/relationships/hyperlink" Target="https://www.pnas.org/content/115/19/4881" TargetMode="External"/><Relationship Id="rId41" Type="http://schemas.openxmlformats.org/officeDocument/2006/relationships/hyperlink" Target="https://www.pnas.org/content/115/19/4881" TargetMode="External"/><Relationship Id="rId44" Type="http://schemas.openxmlformats.org/officeDocument/2006/relationships/hyperlink" Target="https://dl.acm.org/doi/abs/10.1145/2858036.2858346" TargetMode="External"/><Relationship Id="rId43" Type="http://schemas.openxmlformats.org/officeDocument/2006/relationships/hyperlink" Target="https://www.pnas.org/content/115/19/4881" TargetMode="External"/><Relationship Id="rId46" Type="http://schemas.openxmlformats.org/officeDocument/2006/relationships/hyperlink" Target="https://www.nature.com/articles/s41467-017-00731-0" TargetMode="External"/><Relationship Id="rId45" Type="http://schemas.openxmlformats.org/officeDocument/2006/relationships/hyperlink" Target="https://www.sciencedirect.com/science/article/abs/pii/S0167268113001601" TargetMode="External"/><Relationship Id="rId48" Type="http://schemas.openxmlformats.org/officeDocument/2006/relationships/hyperlink" Target="https://www.nature.com/articles/s41467-017-00731-0" TargetMode="External"/><Relationship Id="rId47" Type="http://schemas.openxmlformats.org/officeDocument/2006/relationships/hyperlink" Target="https://www.nature.com/articles/s41467-017-00731-0" TargetMode="External"/><Relationship Id="rId49" Type="http://schemas.openxmlformats.org/officeDocument/2006/relationships/hyperlink" Target="https://www.nature.com/articles/s41467-017-00731-0" TargetMode="External"/><Relationship Id="rId31" Type="http://schemas.openxmlformats.org/officeDocument/2006/relationships/hyperlink" Target="https://www.sciencedirect.com/science/article/pii/S0047272716300135?casa_token=egss2Li_wb8AAAAA:Agvc3hN8WjxjG1zDDQU2NTl3sfqCDgHoiPNINCOZWGAxBiShVW5bRcPuFzZ0FfetaJax1Xxn2Q" TargetMode="External"/><Relationship Id="rId30" Type="http://schemas.openxmlformats.org/officeDocument/2006/relationships/hyperlink" Target="https://www.sciencedirect.com/science/article/pii/S0047272716300135?casa_token=egss2Li_wb8AAAAA:Agvc3hN8WjxjG1zDDQU2NTl3sfqCDgHoiPNINCOZWGAxBiShVW5bRcPuFzZ0FfetaJax1Xxn2Q" TargetMode="External"/><Relationship Id="rId33" Type="http://schemas.openxmlformats.org/officeDocument/2006/relationships/hyperlink" Target="https://www.sciencedirect.com/science/article/pii/S0047272716300135?casa_token=egss2Li_wb8AAAAA:Agvc3hN8WjxjG1zDDQU2NTl3sfqCDgHoiPNINCOZWGAxBiShVW5bRcPuFzZ0FfetaJax1Xxn2Q" TargetMode="External"/><Relationship Id="rId32" Type="http://schemas.openxmlformats.org/officeDocument/2006/relationships/hyperlink" Target="https://www.sciencedirect.com/science/article/pii/S0047272716300135?casa_token=egss2Li_wb8AAAAA:Agvc3hN8WjxjG1zDDQU2NTl3sfqCDgHoiPNINCOZWGAxBiShVW5bRcPuFzZ0FfetaJax1Xxn2Q" TargetMode="External"/><Relationship Id="rId35" Type="http://schemas.openxmlformats.org/officeDocument/2006/relationships/hyperlink" Target="https://academic.oup.com/jeea/article-abstract/15/6/1177/3054469" TargetMode="External"/><Relationship Id="rId34" Type="http://schemas.openxmlformats.org/officeDocument/2006/relationships/hyperlink" Target="https://www.sciencedirect.com/science/article/pii/S0047272716300135?casa_token=egss2Li_wb8AAAAA:Agvc3hN8WjxjG1zDDQU2NTl3sfqCDgHoiPNINCOZWGAxBiShVW5bRcPuFzZ0FfetaJax1Xxn2Q" TargetMode="External"/><Relationship Id="rId37" Type="http://schemas.openxmlformats.org/officeDocument/2006/relationships/hyperlink" Target="https://www.sciencedirect.com/science/article/pii/S0047272718301154" TargetMode="External"/><Relationship Id="rId36" Type="http://schemas.openxmlformats.org/officeDocument/2006/relationships/hyperlink" Target="https://www.sciencedirect.com/science/article/pii/S0165176515000737" TargetMode="External"/><Relationship Id="rId39" Type="http://schemas.openxmlformats.org/officeDocument/2006/relationships/hyperlink" Target="https://www.sciencedirect.com/science/article/abs/pii/S0305750X14003337" TargetMode="External"/><Relationship Id="rId38" Type="http://schemas.openxmlformats.org/officeDocument/2006/relationships/hyperlink" Target="https://journals.sagepub.com/doi/suppl/10.1177/0013916517702190" TargetMode="External"/><Relationship Id="rId20" Type="http://schemas.openxmlformats.org/officeDocument/2006/relationships/hyperlink" Target="https://pubsonline.informs.org/doi/abs/10.1287/mnsc.2016.2429" TargetMode="External"/><Relationship Id="rId22" Type="http://schemas.openxmlformats.org/officeDocument/2006/relationships/hyperlink" Target="https://link.springer.com/article/10.1007/s10683-015-9436-1" TargetMode="External"/><Relationship Id="rId21" Type="http://schemas.openxmlformats.org/officeDocument/2006/relationships/hyperlink" Target="https://www.journals.uchicago.edu/doi/abs/10.1086/704616" TargetMode="External"/><Relationship Id="rId24" Type="http://schemas.openxmlformats.org/officeDocument/2006/relationships/hyperlink" Target="https://link.springer.com/article/10.1007/s10683-015-9436-1" TargetMode="External"/><Relationship Id="rId23" Type="http://schemas.openxmlformats.org/officeDocument/2006/relationships/hyperlink" Target="https://link.springer.com/article/10.1007/s10683-015-9436-1" TargetMode="External"/><Relationship Id="rId409" Type="http://schemas.openxmlformats.org/officeDocument/2006/relationships/hyperlink" Target="https://www.sciencedirect.com/science/article/abs/pii/S0167487013001104" TargetMode="External"/><Relationship Id="rId404" Type="http://schemas.openxmlformats.org/officeDocument/2006/relationships/hyperlink" Target="https://www.sciencedirect.com/science/article/abs/pii/S0167487013001104" TargetMode="External"/><Relationship Id="rId403" Type="http://schemas.openxmlformats.org/officeDocument/2006/relationships/hyperlink" Target="https://mpra.ub.uni-muenchen.de/98434/" TargetMode="External"/><Relationship Id="rId402" Type="http://schemas.openxmlformats.org/officeDocument/2006/relationships/hyperlink" Target="https://mpra.ub.uni-muenchen.de/98434/" TargetMode="External"/><Relationship Id="rId401" Type="http://schemas.openxmlformats.org/officeDocument/2006/relationships/hyperlink" Target="https://archiv.ub.uni-heidelberg.de/volltextserver/28309/" TargetMode="External"/><Relationship Id="rId408" Type="http://schemas.openxmlformats.org/officeDocument/2006/relationships/hyperlink" Target="https://www.sciencedirect.com/science/article/abs/pii/S0167487013001104" TargetMode="External"/><Relationship Id="rId407" Type="http://schemas.openxmlformats.org/officeDocument/2006/relationships/hyperlink" Target="https://www.sciencedirect.com/science/article/abs/pii/S0167487013001104" TargetMode="External"/><Relationship Id="rId406" Type="http://schemas.openxmlformats.org/officeDocument/2006/relationships/hyperlink" Target="https://www.sciencedirect.com/science/article/abs/pii/S0167487013001104" TargetMode="External"/><Relationship Id="rId405" Type="http://schemas.openxmlformats.org/officeDocument/2006/relationships/hyperlink" Target="https://www.sciencedirect.com/science/article/abs/pii/S0167487013001104" TargetMode="External"/><Relationship Id="rId26" Type="http://schemas.openxmlformats.org/officeDocument/2006/relationships/hyperlink" Target="https://www.sciencedirect.com/science/article/abs/pii/S0014292116300034" TargetMode="External"/><Relationship Id="rId25" Type="http://schemas.openxmlformats.org/officeDocument/2006/relationships/hyperlink" Target="https://science.sciencemag.org/content/365/6448/70/tab-article-info" TargetMode="External"/><Relationship Id="rId28" Type="http://schemas.openxmlformats.org/officeDocument/2006/relationships/hyperlink" Target="https://www.sciencedirect.com/science/article/abs/pii/S0014292116300034" TargetMode="External"/><Relationship Id="rId27" Type="http://schemas.openxmlformats.org/officeDocument/2006/relationships/hyperlink" Target="https://www.sciencedirect.com/science/article/abs/pii/S0014292116300034" TargetMode="External"/><Relationship Id="rId400" Type="http://schemas.openxmlformats.org/officeDocument/2006/relationships/hyperlink" Target="https://addi.ehu.es/handle/10810/12717" TargetMode="External"/><Relationship Id="rId29" Type="http://schemas.openxmlformats.org/officeDocument/2006/relationships/hyperlink" Target="https://www.sciencedirect.com/science/article/abs/pii/S0014292116300034" TargetMode="External"/><Relationship Id="rId11" Type="http://schemas.openxmlformats.org/officeDocument/2006/relationships/hyperlink" Target="https://academic.oup.com/jeea/article/14/3/608/2194854" TargetMode="External"/><Relationship Id="rId10" Type="http://schemas.openxmlformats.org/officeDocument/2006/relationships/hyperlink" Target="https://academic.oup.com/jeea/article/14/3/608/2194854" TargetMode="External"/><Relationship Id="rId13" Type="http://schemas.openxmlformats.org/officeDocument/2006/relationships/hyperlink" Target="https://academic.oup.com/jeea/article/14/3/608/2194854" TargetMode="External"/><Relationship Id="rId12" Type="http://schemas.openxmlformats.org/officeDocument/2006/relationships/hyperlink" Target="https://academic.oup.com/jeea/article/14/3/608/2194854" TargetMode="External"/><Relationship Id="rId15" Type="http://schemas.openxmlformats.org/officeDocument/2006/relationships/hyperlink" Target="https://www.journals.uchicago.edu/doi/abs/10.1086/682345" TargetMode="External"/><Relationship Id="rId14" Type="http://schemas.openxmlformats.org/officeDocument/2006/relationships/hyperlink" Target="https://www.journals.uchicago.edu/doi/abs/10.1086/682345" TargetMode="External"/><Relationship Id="rId17" Type="http://schemas.openxmlformats.org/officeDocument/2006/relationships/hyperlink" Target="https://www.journals.uchicago.edu/doi/abs/10.1086/682345" TargetMode="External"/><Relationship Id="rId16" Type="http://schemas.openxmlformats.org/officeDocument/2006/relationships/hyperlink" Target="https://pubsonline.informs.org/doi/abs/10.1287/mnsc.2014.1942" TargetMode="External"/><Relationship Id="rId19" Type="http://schemas.openxmlformats.org/officeDocument/2006/relationships/hyperlink" Target="https://pubsonline.informs.org/doi/abs/10.1287/mnsc.2016.2429" TargetMode="External"/><Relationship Id="rId18" Type="http://schemas.openxmlformats.org/officeDocument/2006/relationships/hyperlink" Target="https://pubsonline.informs.org/doi/abs/10.1287/mnsc.1110.1478" TargetMode="External"/><Relationship Id="rId84" Type="http://schemas.openxmlformats.org/officeDocument/2006/relationships/hyperlink" Target="https://papers.ssrn.com/sol3/papers.cfm?abstract_id=3576289" TargetMode="External"/><Relationship Id="rId83" Type="http://schemas.openxmlformats.org/officeDocument/2006/relationships/hyperlink" Target="https://papers.ssrn.com/sol3/papers.cfm?abstract_id=3576289" TargetMode="External"/><Relationship Id="rId86" Type="http://schemas.openxmlformats.org/officeDocument/2006/relationships/hyperlink" Target="https://papers.ssrn.com/sol3/papers.cfm?abstract_id=3576289" TargetMode="External"/><Relationship Id="rId85" Type="http://schemas.openxmlformats.org/officeDocument/2006/relationships/hyperlink" Target="https://papers.ssrn.com/sol3/papers.cfm?abstract_id=3576289" TargetMode="External"/><Relationship Id="rId88" Type="http://schemas.openxmlformats.org/officeDocument/2006/relationships/hyperlink" Target="https://papers.ssrn.com/sol3/papers.cfm?abstract_id=3576289" TargetMode="External"/><Relationship Id="rId87" Type="http://schemas.openxmlformats.org/officeDocument/2006/relationships/hyperlink" Target="https://papers.ssrn.com/sol3/papers.cfm?abstract_id=3576289" TargetMode="External"/><Relationship Id="rId89" Type="http://schemas.openxmlformats.org/officeDocument/2006/relationships/hyperlink" Target="https://econpapers.repec.org/paper/ppcwpaper/0017.htm" TargetMode="External"/><Relationship Id="rId80" Type="http://schemas.openxmlformats.org/officeDocument/2006/relationships/hyperlink" Target="https://papers.ssrn.com/sol3/papers.cfm?abstract_id=3043728" TargetMode="External"/><Relationship Id="rId82" Type="http://schemas.openxmlformats.org/officeDocument/2006/relationships/hyperlink" Target="https://papers.ssrn.com/sol3/papers.cfm?abstract_id=3043728" TargetMode="External"/><Relationship Id="rId81" Type="http://schemas.openxmlformats.org/officeDocument/2006/relationships/hyperlink" Target="https://papers.ssrn.com/sol3/papers.cfm?abstract_id=3043728" TargetMode="External"/><Relationship Id="rId73" Type="http://schemas.openxmlformats.org/officeDocument/2006/relationships/hyperlink" Target="https://www.sciencedirect.com/science/article/abs/pii/S0899825619300673" TargetMode="External"/><Relationship Id="rId72" Type="http://schemas.openxmlformats.org/officeDocument/2006/relationships/hyperlink" Target="https://www.sciencedirect.com/science/article/abs/pii/S0899825619300673" TargetMode="External"/><Relationship Id="rId75" Type="http://schemas.openxmlformats.org/officeDocument/2006/relationships/hyperlink" Target="https://www.sciencedirect.com/science/article/abs/pii/S2214804314001165" TargetMode="External"/><Relationship Id="rId74" Type="http://schemas.openxmlformats.org/officeDocument/2006/relationships/hyperlink" Target="https://www.sciencedirect.com/science/article/abs/pii/S016726811830338X" TargetMode="External"/><Relationship Id="rId77" Type="http://schemas.openxmlformats.org/officeDocument/2006/relationships/hyperlink" Target="https://www.sciencedirect.com/science/article/abs/pii/S2214804314001165" TargetMode="External"/><Relationship Id="rId76" Type="http://schemas.openxmlformats.org/officeDocument/2006/relationships/hyperlink" Target="https://www.sciencedirect.com/science/article/abs/pii/S2214804314001165" TargetMode="External"/><Relationship Id="rId79" Type="http://schemas.openxmlformats.org/officeDocument/2006/relationships/hyperlink" Target="https://papers.ssrn.com/sol3/papers.cfm?abstract_id=3043728" TargetMode="External"/><Relationship Id="rId78" Type="http://schemas.openxmlformats.org/officeDocument/2006/relationships/hyperlink" Target="https://papers.ssrn.com/sol3/papers.cfm?abstract_id=3043728" TargetMode="External"/><Relationship Id="rId71" Type="http://schemas.openxmlformats.org/officeDocument/2006/relationships/hyperlink" Target="https://www.sciencedirect.com/science/article/abs/pii/S0899825619300673" TargetMode="External"/><Relationship Id="rId70" Type="http://schemas.openxmlformats.org/officeDocument/2006/relationships/hyperlink" Target="https://www.tandfonline.com/doi/figure/10.1080/13504622.2017.1307945?scroll=top&amp;needAccess=true" TargetMode="External"/><Relationship Id="rId62" Type="http://schemas.openxmlformats.org/officeDocument/2006/relationships/hyperlink" Target="https://www.nature.com/articles/s41562-018-0372-x" TargetMode="External"/><Relationship Id="rId61" Type="http://schemas.openxmlformats.org/officeDocument/2006/relationships/hyperlink" Target="https://www.nature.com/articles/s41562-018-0372-x" TargetMode="External"/><Relationship Id="rId64" Type="http://schemas.openxmlformats.org/officeDocument/2006/relationships/hyperlink" Target="https://www.nature.com/articles/s41562-018-0372-x" TargetMode="External"/><Relationship Id="rId63" Type="http://schemas.openxmlformats.org/officeDocument/2006/relationships/hyperlink" Target="https://www.nature.com/articles/s41562-018-0372-x" TargetMode="External"/><Relationship Id="rId66" Type="http://schemas.openxmlformats.org/officeDocument/2006/relationships/hyperlink" Target="https://www.nature.com/articles/s41562-018-0372-x" TargetMode="External"/><Relationship Id="rId65" Type="http://schemas.openxmlformats.org/officeDocument/2006/relationships/hyperlink" Target="https://www.nature.com/articles/s41562-018-0372-x" TargetMode="External"/><Relationship Id="rId68" Type="http://schemas.openxmlformats.org/officeDocument/2006/relationships/hyperlink" Target="https://www.nature.com/articles/s41562-018-0372-x" TargetMode="External"/><Relationship Id="rId67" Type="http://schemas.openxmlformats.org/officeDocument/2006/relationships/hyperlink" Target="https://www.nature.com/articles/s41562-018-0372-x" TargetMode="External"/><Relationship Id="rId60" Type="http://schemas.openxmlformats.org/officeDocument/2006/relationships/hyperlink" Target="https://www.nature.com/articles/s41562-018-0372-x" TargetMode="External"/><Relationship Id="rId69" Type="http://schemas.openxmlformats.org/officeDocument/2006/relationships/hyperlink" Target="https://www.nature.com/articles/s41562-018-0372-x" TargetMode="External"/><Relationship Id="rId51" Type="http://schemas.openxmlformats.org/officeDocument/2006/relationships/hyperlink" Target="https://www.sciencedirect.com/science/article/abs/pii/S2214804316300015" TargetMode="External"/><Relationship Id="rId50" Type="http://schemas.openxmlformats.org/officeDocument/2006/relationships/hyperlink" Target="https://www.sciencedirect.com/science/article/abs/pii/S2214804316300015" TargetMode="External"/><Relationship Id="rId53" Type="http://schemas.openxmlformats.org/officeDocument/2006/relationships/hyperlink" Target="https://www.nature.com/articles/s41562-018-0372-x" TargetMode="External"/><Relationship Id="rId52" Type="http://schemas.openxmlformats.org/officeDocument/2006/relationships/hyperlink" Target="https://www.nature.com/articles/s41562-018-0372-x" TargetMode="External"/><Relationship Id="rId55" Type="http://schemas.openxmlformats.org/officeDocument/2006/relationships/hyperlink" Target="https://www.nature.com/articles/s41562-018-0372-x" TargetMode="External"/><Relationship Id="rId54" Type="http://schemas.openxmlformats.org/officeDocument/2006/relationships/hyperlink" Target="https://www.nature.com/articles/s41562-018-0372-x" TargetMode="External"/><Relationship Id="rId57" Type="http://schemas.openxmlformats.org/officeDocument/2006/relationships/hyperlink" Target="https://www.nature.com/articles/s41562-018-0372-x" TargetMode="External"/><Relationship Id="rId56" Type="http://schemas.openxmlformats.org/officeDocument/2006/relationships/hyperlink" Target="https://www.nature.com/articles/s41562-018-0372-x" TargetMode="External"/><Relationship Id="rId59" Type="http://schemas.openxmlformats.org/officeDocument/2006/relationships/hyperlink" Target="https://www.nature.com/articles/s41562-018-0372-x" TargetMode="External"/><Relationship Id="rId58" Type="http://schemas.openxmlformats.org/officeDocument/2006/relationships/hyperlink" Target="https://www.nature.com/articles/s41562-018-0372-x" TargetMode="External"/><Relationship Id="rId107" Type="http://schemas.openxmlformats.org/officeDocument/2006/relationships/hyperlink" Target="https://www.nber.org/papers/w25326" TargetMode="External"/><Relationship Id="rId228" Type="http://schemas.openxmlformats.org/officeDocument/2006/relationships/hyperlink" Target="https://ideas.repec.org/p/pra/mprapa/89727.html" TargetMode="External"/><Relationship Id="rId349" Type="http://schemas.openxmlformats.org/officeDocument/2006/relationships/hyperlink" Target="https://link.springer.com/article/10.1007/s11127-015-0246-y" TargetMode="External"/><Relationship Id="rId106" Type="http://schemas.openxmlformats.org/officeDocument/2006/relationships/hyperlink" Target="https://www.nber.org/papers/w25326" TargetMode="External"/><Relationship Id="rId227" Type="http://schemas.openxmlformats.org/officeDocument/2006/relationships/hyperlink" Target="https://www.sciencedirect.com/science/article/abs/pii/S0014292119301497" TargetMode="External"/><Relationship Id="rId348" Type="http://schemas.openxmlformats.org/officeDocument/2006/relationships/hyperlink" Target="https://www.sciencedirect.com/science/article/abs/pii/S016748701000022X" TargetMode="External"/><Relationship Id="rId105" Type="http://schemas.openxmlformats.org/officeDocument/2006/relationships/hyperlink" Target="https://sjdm.org/journal/14/14925b/jdm14925b.pdf" TargetMode="External"/><Relationship Id="rId226" Type="http://schemas.openxmlformats.org/officeDocument/2006/relationships/hyperlink" Target="https://www.sciencedirect.com/science/article/abs/pii/S0014292119301497" TargetMode="External"/><Relationship Id="rId347" Type="http://schemas.openxmlformats.org/officeDocument/2006/relationships/hyperlink" Target="https://www.sciencedirect.com/science/article/abs/pii/S016748701000022X" TargetMode="External"/><Relationship Id="rId104" Type="http://schemas.openxmlformats.org/officeDocument/2006/relationships/hyperlink" Target="https://sjdm.org/journal/14/14925b/jdm14925b.pdf" TargetMode="External"/><Relationship Id="rId225" Type="http://schemas.openxmlformats.org/officeDocument/2006/relationships/hyperlink" Target="https://www.sciencedirect.com/science/article/abs/pii/S0014292119301497" TargetMode="External"/><Relationship Id="rId346" Type="http://schemas.openxmlformats.org/officeDocument/2006/relationships/hyperlink" Target="https://www.ec.unipi.it/documents/Ricerca/papers/2020-263.pdf" TargetMode="External"/><Relationship Id="rId109" Type="http://schemas.openxmlformats.org/officeDocument/2006/relationships/hyperlink" Target="https://doi.org/10.3390/g8030028" TargetMode="External"/><Relationship Id="rId108" Type="http://schemas.openxmlformats.org/officeDocument/2006/relationships/hyperlink" Target="https://www.wne.uw.edu.pl/inf/wyd/WP/WNE_WP109.pdf" TargetMode="External"/><Relationship Id="rId229" Type="http://schemas.openxmlformats.org/officeDocument/2006/relationships/hyperlink" Target="https://www.iza.org/publications/dp/13977/fraud-deterrence-institutions-reduce-intrinsic-honesty" TargetMode="External"/><Relationship Id="rId220" Type="http://schemas.openxmlformats.org/officeDocument/2006/relationships/hyperlink" Target="https://elibrary.duncker-humblot.com/journals/id/24/vol/136/iss/1513/art/6153/" TargetMode="External"/><Relationship Id="rId341" Type="http://schemas.openxmlformats.org/officeDocument/2006/relationships/hyperlink" Target="http://etheses.lse.ac.uk/4213/" TargetMode="External"/><Relationship Id="rId340" Type="http://schemas.openxmlformats.org/officeDocument/2006/relationships/hyperlink" Target="http://etheses.lse.ac.uk/4213/" TargetMode="External"/><Relationship Id="rId103" Type="http://schemas.openxmlformats.org/officeDocument/2006/relationships/hyperlink" Target="https://sjdm.org/journal/14/14925b/jdm14925b.pdf" TargetMode="External"/><Relationship Id="rId224" Type="http://schemas.openxmlformats.org/officeDocument/2006/relationships/hyperlink" Target="https://www.sciencedirect.com/science/article/abs/pii/S0272775719307538" TargetMode="External"/><Relationship Id="rId345" Type="http://schemas.openxmlformats.org/officeDocument/2006/relationships/hyperlink" Target="http://etheses.lse.ac.uk/4213/" TargetMode="External"/><Relationship Id="rId102" Type="http://schemas.openxmlformats.org/officeDocument/2006/relationships/hyperlink" Target="https://sjdm.org/journal/14/14925b/jdm14925b.pdf" TargetMode="External"/><Relationship Id="rId223" Type="http://schemas.openxmlformats.org/officeDocument/2006/relationships/hyperlink" Target="https://www.sciencedirect.com/science/article/abs/pii/S0167268119300411" TargetMode="External"/><Relationship Id="rId344" Type="http://schemas.openxmlformats.org/officeDocument/2006/relationships/hyperlink" Target="http://etheses.lse.ac.uk/4213/" TargetMode="External"/><Relationship Id="rId101" Type="http://schemas.openxmlformats.org/officeDocument/2006/relationships/hyperlink" Target="https://www.sciencedirect.com/science/article/abs/pii/S0167268119300320" TargetMode="External"/><Relationship Id="rId222" Type="http://schemas.openxmlformats.org/officeDocument/2006/relationships/hyperlink" Target="https://www.sciencedirect.com/science/article/abs/pii/S0167268119300411" TargetMode="External"/><Relationship Id="rId343" Type="http://schemas.openxmlformats.org/officeDocument/2006/relationships/hyperlink" Target="http://etheses.lse.ac.uk/4213/" TargetMode="External"/><Relationship Id="rId100" Type="http://schemas.openxmlformats.org/officeDocument/2006/relationships/hyperlink" Target="https://www.sciencedirect.com/science/article/abs/pii/S0167268119300320" TargetMode="External"/><Relationship Id="rId221" Type="http://schemas.openxmlformats.org/officeDocument/2006/relationships/hyperlink" Target="https://www.sciencedirect.com/science/article/abs/pii/S0167268119300411" TargetMode="External"/><Relationship Id="rId342" Type="http://schemas.openxmlformats.org/officeDocument/2006/relationships/hyperlink" Target="http://etheses.lse.ac.uk/4213/" TargetMode="External"/><Relationship Id="rId217"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338" Type="http://schemas.openxmlformats.org/officeDocument/2006/relationships/hyperlink" Target="http://etheses.lse.ac.uk/4213/" TargetMode="External"/><Relationship Id="rId216"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337" Type="http://schemas.openxmlformats.org/officeDocument/2006/relationships/hyperlink" Target="http://etheses.lse.ac.uk/4213/" TargetMode="External"/><Relationship Id="rId215"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336" Type="http://schemas.openxmlformats.org/officeDocument/2006/relationships/hyperlink" Target="https://onlinelibrary.wiley.com/doi/epdf/10.1002/bdm.621" TargetMode="External"/><Relationship Id="rId214"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335" Type="http://schemas.openxmlformats.org/officeDocument/2006/relationships/hyperlink" Target="https://onlinelibrary.wiley.com/doi/epdf/10.1002/bdm.621" TargetMode="External"/><Relationship Id="rId219" Type="http://schemas.openxmlformats.org/officeDocument/2006/relationships/hyperlink" Target="https://www.cairn.info/revue-economique-2019-6-page-927.htm?ref=doi" TargetMode="External"/><Relationship Id="rId218" Type="http://schemas.openxmlformats.org/officeDocument/2006/relationships/hyperlink" Target="https://www.cairn.info/revue-economique-2019-6-page-927.htm?ref=doi" TargetMode="External"/><Relationship Id="rId339" Type="http://schemas.openxmlformats.org/officeDocument/2006/relationships/hyperlink" Target="http://etheses.lse.ac.uk/4213/" TargetMode="External"/><Relationship Id="rId330" Type="http://schemas.openxmlformats.org/officeDocument/2006/relationships/hyperlink" Target="https://www2.uibk.ac.at/downloads/c4041030/wpaper/2021-02.pdf" TargetMode="External"/><Relationship Id="rId213"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334" Type="http://schemas.openxmlformats.org/officeDocument/2006/relationships/hyperlink" Target="https://onlinelibrary.wiley.com/doi/epdf/10.1002/bdm.621" TargetMode="External"/><Relationship Id="rId212"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333" Type="http://schemas.openxmlformats.org/officeDocument/2006/relationships/hyperlink" Target="https://onlinelibrary.wiley.com/doi/epdf/10.1002/bdm.621" TargetMode="External"/><Relationship Id="rId211"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332" Type="http://schemas.openxmlformats.org/officeDocument/2006/relationships/hyperlink" Target="https://onlinelibrary.wiley.com/doi/epdf/10.1002/bdm.621" TargetMode="External"/><Relationship Id="rId210"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331" Type="http://schemas.openxmlformats.org/officeDocument/2006/relationships/hyperlink" Target="https://onlinelibrary.wiley.com/doi/epdf/10.1002/bdm.621" TargetMode="External"/><Relationship Id="rId370" Type="http://schemas.openxmlformats.org/officeDocument/2006/relationships/hyperlink" Target="https://journals.plos.org/plosone/article?id=10.1371/journal.pone.0229510" TargetMode="External"/><Relationship Id="rId129" Type="http://schemas.openxmlformats.org/officeDocument/2006/relationships/hyperlink" Target="https://www.sciencedirect.com/science/article/pii/S0264837719302716" TargetMode="External"/><Relationship Id="rId128" Type="http://schemas.openxmlformats.org/officeDocument/2006/relationships/hyperlink" Target="https://link.springer.com/article/10.1007/s00148-018-0726-8" TargetMode="External"/><Relationship Id="rId249" Type="http://schemas.openxmlformats.org/officeDocument/2006/relationships/hyperlink" Target="https://www.sciencedirect.com/science/article/pii/S2214804318304701" TargetMode="External"/><Relationship Id="rId127" Type="http://schemas.openxmlformats.org/officeDocument/2006/relationships/hyperlink" Target="https://link.springer.com/article/10.1007/s10683-017-9560-1" TargetMode="External"/><Relationship Id="rId248" Type="http://schemas.openxmlformats.org/officeDocument/2006/relationships/hyperlink" Target="https://www.sciencedirect.com/science/article/pii/S2214804318304701" TargetMode="External"/><Relationship Id="rId369" Type="http://schemas.openxmlformats.org/officeDocument/2006/relationships/hyperlink" Target="https://repository.arizona.edu/handle/10150/247271" TargetMode="External"/><Relationship Id="rId126" Type="http://schemas.openxmlformats.org/officeDocument/2006/relationships/hyperlink" Target="https://link.springer.com/article/10.1007/s10683-017-9560-1" TargetMode="External"/><Relationship Id="rId247" Type="http://schemas.openxmlformats.org/officeDocument/2006/relationships/hyperlink" Target="https://www.sciencedirect.com/science/article/pii/S2214804318304701" TargetMode="External"/><Relationship Id="rId368" Type="http://schemas.openxmlformats.org/officeDocument/2006/relationships/hyperlink" Target="http://www.ereuben.net/research/DiffusionResponsibility.pdf" TargetMode="External"/><Relationship Id="rId121" Type="http://schemas.openxmlformats.org/officeDocument/2006/relationships/hyperlink" Target="http://www.ereuben.net/research/CoordinationFocalityFairness.pdf" TargetMode="External"/><Relationship Id="rId242" Type="http://schemas.openxmlformats.org/officeDocument/2006/relationships/hyperlink" Target="https://ideas.repec.org/p/trn/utwpce/1609.html" TargetMode="External"/><Relationship Id="rId363" Type="http://schemas.openxmlformats.org/officeDocument/2006/relationships/hyperlink" Target="https://www.sciencedirect.com/science/article/abs/pii/S0899825620301275" TargetMode="External"/><Relationship Id="rId120" Type="http://schemas.openxmlformats.org/officeDocument/2006/relationships/hyperlink" Target="http://www.ereuben.net/research/CoordinationFocalityFairness.pdf" TargetMode="External"/><Relationship Id="rId241" Type="http://schemas.openxmlformats.org/officeDocument/2006/relationships/hyperlink" Target="https://onlinelibrary.wiley.com/doi/10.1111/ecin.12955" TargetMode="External"/><Relationship Id="rId362" Type="http://schemas.openxmlformats.org/officeDocument/2006/relationships/hyperlink" Target="https://www.sciencedirect.com/science/article/abs/pii/S0899825620301275" TargetMode="External"/><Relationship Id="rId240" Type="http://schemas.openxmlformats.org/officeDocument/2006/relationships/hyperlink" Target="https://onlinelibrary.wiley.com/doi/10.1111/ecin.12955" TargetMode="External"/><Relationship Id="rId361" Type="http://schemas.openxmlformats.org/officeDocument/2006/relationships/hyperlink" Target="https://www.sciencedirect.com/science/article/abs/pii/S0899825620301275" TargetMode="External"/><Relationship Id="rId360" Type="http://schemas.openxmlformats.org/officeDocument/2006/relationships/hyperlink" Target="https://www.sciencedirect.com/science/article/abs/pii/S0899825620301275" TargetMode="External"/><Relationship Id="rId125" Type="http://schemas.openxmlformats.org/officeDocument/2006/relationships/hyperlink" Target="https://link.springer.com/article/10.1007/s10683-017-9560-1" TargetMode="External"/><Relationship Id="rId246" Type="http://schemas.openxmlformats.org/officeDocument/2006/relationships/hyperlink" Target="https://www.sciencedirect.com/science/article/pii/S2214804318304701" TargetMode="External"/><Relationship Id="rId367" Type="http://schemas.openxmlformats.org/officeDocument/2006/relationships/hyperlink" Target="https://doi.org/10.1016/j.socec.2017.07.003" TargetMode="External"/><Relationship Id="rId124" Type="http://schemas.openxmlformats.org/officeDocument/2006/relationships/hyperlink" Target="https://link.springer.com/article/10.1007/s10683-017-9560-1" TargetMode="External"/><Relationship Id="rId245" Type="http://schemas.openxmlformats.org/officeDocument/2006/relationships/hyperlink" Target="https://www.econstor.eu/bitstream/10419/228370/1/1698471858.pdf" TargetMode="External"/><Relationship Id="rId366" Type="http://schemas.openxmlformats.org/officeDocument/2006/relationships/hyperlink" Target="https://doi.org/10.1016/j.socec.2017.07.003" TargetMode="External"/><Relationship Id="rId123" Type="http://schemas.openxmlformats.org/officeDocument/2006/relationships/hyperlink" Target="https://link.springer.com/article/10.1007/s11238-018-9677-5" TargetMode="External"/><Relationship Id="rId244" Type="http://schemas.openxmlformats.org/officeDocument/2006/relationships/hyperlink" Target="https://vwl3.ovgu.de/vwl3_media/Downloads/Publikationen/Dynamic+of+altruistic+11_20+behavior-p-380.pdf" TargetMode="External"/><Relationship Id="rId365" Type="http://schemas.openxmlformats.org/officeDocument/2006/relationships/hyperlink" Target="https://doi.org/10.1016/j.socec.2017.07.003" TargetMode="External"/><Relationship Id="rId122" Type="http://schemas.openxmlformats.org/officeDocument/2006/relationships/hyperlink" Target="http://www.ereuben.net/research/CoordinationFocalityFairness.pdf" TargetMode="External"/><Relationship Id="rId243" Type="http://schemas.openxmlformats.org/officeDocument/2006/relationships/hyperlink" Target="https://pubsonline.informs.org/doi/10.1287/mnsc.2020.3660" TargetMode="External"/><Relationship Id="rId364" Type="http://schemas.openxmlformats.org/officeDocument/2006/relationships/hyperlink" Target="https://doi.org/10.1016/j.socec.2017.07.003" TargetMode="External"/><Relationship Id="rId95" Type="http://schemas.openxmlformats.org/officeDocument/2006/relationships/hyperlink" Target="https://econpapers.repec.org/paper/ppcwpaper/0017.htm" TargetMode="External"/><Relationship Id="rId94" Type="http://schemas.openxmlformats.org/officeDocument/2006/relationships/hyperlink" Target="https://econpapers.repec.org/paper/ppcwpaper/0017.htm" TargetMode="External"/><Relationship Id="rId97" Type="http://schemas.openxmlformats.org/officeDocument/2006/relationships/hyperlink" Target="https://econpapers.repec.org/paper/ppcwpaper/0017.htm" TargetMode="External"/><Relationship Id="rId96" Type="http://schemas.openxmlformats.org/officeDocument/2006/relationships/hyperlink" Target="https://econpapers.repec.org/paper/ppcwpaper/0017.htm" TargetMode="External"/><Relationship Id="rId99" Type="http://schemas.openxmlformats.org/officeDocument/2006/relationships/hyperlink" Target="https://econpapers.repec.org/paper/ppcwpaper/0017.htm" TargetMode="External"/><Relationship Id="rId98" Type="http://schemas.openxmlformats.org/officeDocument/2006/relationships/hyperlink" Target="https://econpapers.repec.org/paper/ppcwpaper/0017.htm" TargetMode="External"/><Relationship Id="rId91" Type="http://schemas.openxmlformats.org/officeDocument/2006/relationships/hyperlink" Target="https://econpapers.repec.org/paper/ppcwpaper/0017.htm" TargetMode="External"/><Relationship Id="rId90" Type="http://schemas.openxmlformats.org/officeDocument/2006/relationships/hyperlink" Target="https://econpapers.repec.org/paper/ppcwpaper/0017.htm" TargetMode="External"/><Relationship Id="rId93" Type="http://schemas.openxmlformats.org/officeDocument/2006/relationships/hyperlink" Target="https://econpapers.repec.org/paper/ppcwpaper/0017.htm" TargetMode="External"/><Relationship Id="rId92" Type="http://schemas.openxmlformats.org/officeDocument/2006/relationships/hyperlink" Target="https://econpapers.repec.org/paper/ppcwpaper/0017.htm" TargetMode="External"/><Relationship Id="rId118" Type="http://schemas.openxmlformats.org/officeDocument/2006/relationships/hyperlink" Target="https://www.mdpi.com/2073-4336/9/4/91" TargetMode="External"/><Relationship Id="rId239" Type="http://schemas.openxmlformats.org/officeDocument/2006/relationships/hyperlink" Target="https://onlinelibrary.wiley.com/doi/10.1111/ecin.12955" TargetMode="External"/><Relationship Id="rId117" Type="http://schemas.openxmlformats.org/officeDocument/2006/relationships/hyperlink" Target="https://www.mdpi.com/2073-4336/9/4/91" TargetMode="External"/><Relationship Id="rId238" Type="http://schemas.openxmlformats.org/officeDocument/2006/relationships/hyperlink" Target="https://onlinelibrary.wiley.com/doi/10.1111/ecin.12955" TargetMode="External"/><Relationship Id="rId359" Type="http://schemas.openxmlformats.org/officeDocument/2006/relationships/hyperlink" Target="https://www.sciencedirect.com/science/article/abs/pii/S0899825620301275" TargetMode="External"/><Relationship Id="rId116" Type="http://schemas.openxmlformats.org/officeDocument/2006/relationships/hyperlink" Target="https://www.mdpi.com/2073-4336/9/4/91" TargetMode="External"/><Relationship Id="rId237" Type="http://schemas.openxmlformats.org/officeDocument/2006/relationships/hyperlink" Target="https://www.sciencedirect.com/science/article/abs/pii/S016726812030069X?via%3Dihub" TargetMode="External"/><Relationship Id="rId358" Type="http://schemas.openxmlformats.org/officeDocument/2006/relationships/hyperlink" Target="https://www.sciencedirect.com/science/article/abs/pii/S0899825620301275" TargetMode="External"/><Relationship Id="rId115" Type="http://schemas.openxmlformats.org/officeDocument/2006/relationships/hyperlink" Target="https://www.sciencedirect.com/science/article/abs/pii/S0167487017305810" TargetMode="External"/><Relationship Id="rId236" Type="http://schemas.openxmlformats.org/officeDocument/2006/relationships/hyperlink" Target="https://www.sciencedirect.com/science/article/abs/pii/S016726812030069X?via%3Dihub" TargetMode="External"/><Relationship Id="rId357" Type="http://schemas.openxmlformats.org/officeDocument/2006/relationships/hyperlink" Target="https://doi.org/10.1016/j.jebo.2017.01.015" TargetMode="External"/><Relationship Id="rId119" Type="http://schemas.openxmlformats.org/officeDocument/2006/relationships/hyperlink" Target="https://www.mdpi.com/2073-4336/9/4/91" TargetMode="External"/><Relationship Id="rId110" Type="http://schemas.openxmlformats.org/officeDocument/2006/relationships/hyperlink" Target="https://doi.org/10.3390/g8030028" TargetMode="External"/><Relationship Id="rId231" Type="http://schemas.openxmlformats.org/officeDocument/2006/relationships/hyperlink" Target="https://econpapers.repec.org/paper/mansespap/1806.htm" TargetMode="External"/><Relationship Id="rId352" Type="http://schemas.openxmlformats.org/officeDocument/2006/relationships/hyperlink" Target="https://www.econstor.eu/handle/10419/108543" TargetMode="External"/><Relationship Id="rId230" Type="http://schemas.openxmlformats.org/officeDocument/2006/relationships/hyperlink" Target="http://anettjohn.com/docs/Czura_John_Spantig_Flexible_Microcredit.pdf" TargetMode="External"/><Relationship Id="rId351" Type="http://schemas.openxmlformats.org/officeDocument/2006/relationships/hyperlink" Target="https://journals.sagepub.com/doi/10.1177/1043463115605475" TargetMode="External"/><Relationship Id="rId350" Type="http://schemas.openxmlformats.org/officeDocument/2006/relationships/hyperlink" Target="https://link.springer.com/chapter/10.1007/978-3-319-66254-1_3" TargetMode="External"/><Relationship Id="rId114" Type="http://schemas.openxmlformats.org/officeDocument/2006/relationships/hyperlink" Target="https://www.sciencedirect.com/science/article/abs/pii/S0167487017305810" TargetMode="External"/><Relationship Id="rId235" Type="http://schemas.openxmlformats.org/officeDocument/2006/relationships/hyperlink" Target="https://ideas.repec.org/p/ces/ceswps/_7961.html" TargetMode="External"/><Relationship Id="rId356" Type="http://schemas.openxmlformats.org/officeDocument/2006/relationships/hyperlink" Target="https://doi.org/10.1016/j.jebo.2017.01.015" TargetMode="External"/><Relationship Id="rId113" Type="http://schemas.openxmlformats.org/officeDocument/2006/relationships/hyperlink" Target="https://www.sciencedirect.com/science/article/abs/pii/S0165176518301678" TargetMode="External"/><Relationship Id="rId234" Type="http://schemas.openxmlformats.org/officeDocument/2006/relationships/hyperlink" Target="https://ideas.repec.org/p/ces/ceswps/_7961.html" TargetMode="External"/><Relationship Id="rId355" Type="http://schemas.openxmlformats.org/officeDocument/2006/relationships/hyperlink" Target="https://www.econstor.eu/handle/10419/108543" TargetMode="External"/><Relationship Id="rId112" Type="http://schemas.openxmlformats.org/officeDocument/2006/relationships/hyperlink" Target="https://www.sciencedirect.com/science/article/abs/pii/S0165176518301678" TargetMode="External"/><Relationship Id="rId233" Type="http://schemas.openxmlformats.org/officeDocument/2006/relationships/hyperlink" Target="https://ideas.repec.org/p/ces/ceswps/_7961.html" TargetMode="External"/><Relationship Id="rId354" Type="http://schemas.openxmlformats.org/officeDocument/2006/relationships/hyperlink" Target="https://www.econstor.eu/handle/10419/108543" TargetMode="External"/><Relationship Id="rId111" Type="http://schemas.openxmlformats.org/officeDocument/2006/relationships/hyperlink" Target="https://doi.org/10.3390/g8030028" TargetMode="External"/><Relationship Id="rId232" Type="http://schemas.openxmlformats.org/officeDocument/2006/relationships/hyperlink" Target="https://ideas.repec.org/p/ces/ceswps/_7961.html" TargetMode="External"/><Relationship Id="rId353" Type="http://schemas.openxmlformats.org/officeDocument/2006/relationships/hyperlink" Target="https://www.econstor.eu/handle/10419/108543" TargetMode="External"/><Relationship Id="rId305" Type="http://schemas.openxmlformats.org/officeDocument/2006/relationships/hyperlink" Target="https://homepage.coll.mpg.de/pdf_dat/2020_25online.pdf" TargetMode="External"/><Relationship Id="rId426" Type="http://schemas.openxmlformats.org/officeDocument/2006/relationships/hyperlink" Target="https://www.sciencedirect.com/science/article/pii/S0167268121001025?casa_token=0rqsRAWPnusAAAAA:Z6b91XS3-VWTRWAOjo-SP4IxVwnAEsQrsrbqib3-OS2mwADK31ybBNjuXaSde9Ot238Iy85tPA" TargetMode="External"/><Relationship Id="rId304" Type="http://schemas.openxmlformats.org/officeDocument/2006/relationships/hyperlink" Target="https://homepage.coll.mpg.de/pdf_dat/2020_25online.pdf" TargetMode="External"/><Relationship Id="rId425" Type="http://schemas.openxmlformats.org/officeDocument/2006/relationships/hyperlink" Target="http://ekrupka.people.si.umich.edu/wp-content/uploads/2021/03/Behavioral_Change_in_Response_to_COVID_19__Preferences__Norms_and_Beliefs-SUBMITTED-JEBO.pdf" TargetMode="External"/><Relationship Id="rId303" Type="http://schemas.openxmlformats.org/officeDocument/2006/relationships/hyperlink" Target="https://homepage.coll.mpg.de/pdf_dat/2020_25online.pdf" TargetMode="External"/><Relationship Id="rId424" Type="http://schemas.openxmlformats.org/officeDocument/2006/relationships/hyperlink" Target="https://psyarxiv.com/5m6yt" TargetMode="External"/><Relationship Id="rId302" Type="http://schemas.openxmlformats.org/officeDocument/2006/relationships/hyperlink" Target="https://homepage.coll.mpg.de/pdf_dat/2020_25online.pdf" TargetMode="External"/><Relationship Id="rId423" Type="http://schemas.openxmlformats.org/officeDocument/2006/relationships/hyperlink" Target="https://psyarxiv.com/5m6yt" TargetMode="External"/><Relationship Id="rId309" Type="http://schemas.openxmlformats.org/officeDocument/2006/relationships/hyperlink" Target="https://homepage.coll.mpg.de/pdf_dat/2020_25online.pdf" TargetMode="External"/><Relationship Id="rId308" Type="http://schemas.openxmlformats.org/officeDocument/2006/relationships/hyperlink" Target="https://homepage.coll.mpg.de/pdf_dat/2020_25online.pdf" TargetMode="External"/><Relationship Id="rId429" Type="http://schemas.openxmlformats.org/officeDocument/2006/relationships/hyperlink" Target="https://www.sciencedirect.com/science/article/pii/S0167268121001025?casa_token=0rqsRAWPnusAAAAA:Z6b91XS3-VWTRWAOjo-SP4IxVwnAEsQrsrbqib3-OS2mwADK31ybBNjuXaSde9Ot238Iy85tPA" TargetMode="External"/><Relationship Id="rId307" Type="http://schemas.openxmlformats.org/officeDocument/2006/relationships/hyperlink" Target="https://homepage.coll.mpg.de/pdf_dat/2020_25online.pdf" TargetMode="External"/><Relationship Id="rId428" Type="http://schemas.openxmlformats.org/officeDocument/2006/relationships/hyperlink" Target="https://www.sciencedirect.com/science/article/pii/S0167268121001025?casa_token=0rqsRAWPnusAAAAA:Z6b91XS3-VWTRWAOjo-SP4IxVwnAEsQrsrbqib3-OS2mwADK31ybBNjuXaSde9Ot238Iy85tPA" TargetMode="External"/><Relationship Id="rId306" Type="http://schemas.openxmlformats.org/officeDocument/2006/relationships/hyperlink" Target="https://homepage.coll.mpg.de/pdf_dat/2020_25online.pdf" TargetMode="External"/><Relationship Id="rId427" Type="http://schemas.openxmlformats.org/officeDocument/2006/relationships/hyperlink" Target="https://www.sciencedirect.com/science/article/pii/S0167268121001025?casa_token=0rqsRAWPnusAAAAA:Z6b91XS3-VWTRWAOjo-SP4IxVwnAEsQrsrbqib3-OS2mwADK31ybBNjuXaSde9Ot238Iy85tPA" TargetMode="External"/><Relationship Id="rId301" Type="http://schemas.openxmlformats.org/officeDocument/2006/relationships/hyperlink" Target="https://homepage.coll.mpg.de/pdf_dat/2020_25online.pdf" TargetMode="External"/><Relationship Id="rId422" Type="http://schemas.openxmlformats.org/officeDocument/2006/relationships/hyperlink" Target="https://link.springer.com/article/10.1007/s10683-021-09715-w" TargetMode="External"/><Relationship Id="rId300" Type="http://schemas.openxmlformats.org/officeDocument/2006/relationships/hyperlink" Target="https://homepage.coll.mpg.de/pdf_dat/2020_25online.pdf" TargetMode="External"/><Relationship Id="rId421" Type="http://schemas.openxmlformats.org/officeDocument/2006/relationships/hyperlink" Target="https://papers.ssrn.com/sol3/papers.cfm?abstract_id=3683775" TargetMode="External"/><Relationship Id="rId420" Type="http://schemas.openxmlformats.org/officeDocument/2006/relationships/hyperlink" Target="https://academic.oup.com/jleo/article-abstract/34/3/457/5056968" TargetMode="External"/><Relationship Id="rId415" Type="http://schemas.openxmlformats.org/officeDocument/2006/relationships/hyperlink" Target="https://www.sciencedirect.com/science/article/abs/pii/S0167487013001104" TargetMode="External"/><Relationship Id="rId414" Type="http://schemas.openxmlformats.org/officeDocument/2006/relationships/hyperlink" Target="https://www.sciencedirect.com/science/article/abs/pii/S0167487013001104" TargetMode="External"/><Relationship Id="rId413" Type="http://schemas.openxmlformats.org/officeDocument/2006/relationships/hyperlink" Target="https://www.sciencedirect.com/science/article/abs/pii/S0167487013001104" TargetMode="External"/><Relationship Id="rId412" Type="http://schemas.openxmlformats.org/officeDocument/2006/relationships/hyperlink" Target="https://www.sciencedirect.com/science/article/abs/pii/S0167487013001104" TargetMode="External"/><Relationship Id="rId419" Type="http://schemas.openxmlformats.org/officeDocument/2006/relationships/hyperlink" Target="https://rationality-and-competition.de/wp-content/uploads/discussion_paper/119.pdf" TargetMode="External"/><Relationship Id="rId418" Type="http://schemas.openxmlformats.org/officeDocument/2006/relationships/hyperlink" Target="https://rationality-and-competition.de/wp-content/uploads/discussion_paper/119.pdf" TargetMode="External"/><Relationship Id="rId417" Type="http://schemas.openxmlformats.org/officeDocument/2006/relationships/hyperlink" Target="https://www.emerald.com/insight/content/doi/10.1108/IJSE-01-2018-0025/full/html" TargetMode="External"/><Relationship Id="rId416" Type="http://schemas.openxmlformats.org/officeDocument/2006/relationships/hyperlink" Target="https://link.springer.com/article/10.1007%2Fs11127-019-00684-6" TargetMode="External"/><Relationship Id="rId411" Type="http://schemas.openxmlformats.org/officeDocument/2006/relationships/hyperlink" Target="https://www.sciencedirect.com/science/article/abs/pii/S0167487013001104" TargetMode="External"/><Relationship Id="rId410" Type="http://schemas.openxmlformats.org/officeDocument/2006/relationships/hyperlink" Target="https://www.sciencedirect.com/science/article/abs/pii/S0167487013001104" TargetMode="External"/><Relationship Id="rId206"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327" Type="http://schemas.openxmlformats.org/officeDocument/2006/relationships/hyperlink" Target="https://www2.uibk.ac.at/downloads/c4041030/wpaper/2021-02.pdf" TargetMode="External"/><Relationship Id="rId205" Type="http://schemas.openxmlformats.org/officeDocument/2006/relationships/hyperlink" Target="https://link.springer.com/article/10.1007/s10683-019-09633-y" TargetMode="External"/><Relationship Id="rId326" Type="http://schemas.openxmlformats.org/officeDocument/2006/relationships/hyperlink" Target="https://www2.uibk.ac.at/downloads/c4041030/wpaper/2021-02.pdf" TargetMode="External"/><Relationship Id="rId447" Type="http://schemas.openxmlformats.org/officeDocument/2006/relationships/vmlDrawing" Target="../drawings/vmlDrawing1.vml"/><Relationship Id="rId204" Type="http://schemas.openxmlformats.org/officeDocument/2006/relationships/hyperlink" Target="https://link.springer.com/article/10.1007/s10683-019-09633-y" TargetMode="External"/><Relationship Id="rId325" Type="http://schemas.openxmlformats.org/officeDocument/2006/relationships/hyperlink" Target="https://www2.uibk.ac.at/downloads/c4041030/wpaper/2021-02.pdf" TargetMode="External"/><Relationship Id="rId446" Type="http://schemas.openxmlformats.org/officeDocument/2006/relationships/drawing" Target="../drawings/drawing2.xml"/><Relationship Id="rId203" Type="http://schemas.openxmlformats.org/officeDocument/2006/relationships/hyperlink" Target="https://link.springer.com/article/10.1007/s10683-019-09633-y" TargetMode="External"/><Relationship Id="rId324" Type="http://schemas.openxmlformats.org/officeDocument/2006/relationships/hyperlink" Target="https://www2.uibk.ac.at/downloads/c4041030/wpaper/2021-02.pdf" TargetMode="External"/><Relationship Id="rId445" Type="http://schemas.openxmlformats.org/officeDocument/2006/relationships/hyperlink" Target="https://osf.io/45nbd/" TargetMode="External"/><Relationship Id="rId209"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208"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329" Type="http://schemas.openxmlformats.org/officeDocument/2006/relationships/hyperlink" Target="https://www2.uibk.ac.at/downloads/c4041030/wpaper/2021-02.pdf" TargetMode="External"/><Relationship Id="rId207"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328" Type="http://schemas.openxmlformats.org/officeDocument/2006/relationships/hyperlink" Target="https://www2.uibk.ac.at/downloads/c4041030/wpaper/2021-02.pdf" TargetMode="External"/><Relationship Id="rId440" Type="http://schemas.openxmlformats.org/officeDocument/2006/relationships/hyperlink" Target="https://www.zora.uzh.ch/id/eprint/61221/1/app.4.1.pdf" TargetMode="External"/><Relationship Id="rId202" Type="http://schemas.openxmlformats.org/officeDocument/2006/relationships/hyperlink" Target="https://link.springer.com/article/10.1007/s10683-019-09633-y" TargetMode="External"/><Relationship Id="rId323" Type="http://schemas.openxmlformats.org/officeDocument/2006/relationships/hyperlink" Target="https://www2.uibk.ac.at/downloads/c4041030/wpaper/2021-02.pdf" TargetMode="External"/><Relationship Id="rId444" Type="http://schemas.openxmlformats.org/officeDocument/2006/relationships/hyperlink" Target="https://www.sciencedirect.com/science/article/abs/pii/S0167268120300597?via%3Dihub" TargetMode="External"/><Relationship Id="rId201" Type="http://schemas.openxmlformats.org/officeDocument/2006/relationships/hyperlink" Target="https://homepage.univie.ac.at/james.tremewan/Research/AnonymityNorms.pdf" TargetMode="External"/><Relationship Id="rId322" Type="http://schemas.openxmlformats.org/officeDocument/2006/relationships/hyperlink" Target="https://www2.uibk.ac.at/downloads/c4041030/wpaper/2021-02.pdf" TargetMode="External"/><Relationship Id="rId443" Type="http://schemas.openxmlformats.org/officeDocument/2006/relationships/hyperlink" Target="https://www.zora.uzh.ch/id/eprint/61221/1/app.4.1.pdf" TargetMode="External"/><Relationship Id="rId200" Type="http://schemas.openxmlformats.org/officeDocument/2006/relationships/hyperlink" Target="https://homepage.univie.ac.at/james.tremewan/Research/AnonymityNorms.pdf" TargetMode="External"/><Relationship Id="rId321" Type="http://schemas.openxmlformats.org/officeDocument/2006/relationships/hyperlink" Target="https://www2.uibk.ac.at/downloads/c4041030/wpaper/2021-02.pdf" TargetMode="External"/><Relationship Id="rId442" Type="http://schemas.openxmlformats.org/officeDocument/2006/relationships/hyperlink" Target="https://www.zora.uzh.ch/id/eprint/61221/1/app.4.1.pdf" TargetMode="External"/><Relationship Id="rId320" Type="http://schemas.openxmlformats.org/officeDocument/2006/relationships/hyperlink" Target="https://www2.uibk.ac.at/downloads/c4041030/wpaper/2021-02.pdf" TargetMode="External"/><Relationship Id="rId441" Type="http://schemas.openxmlformats.org/officeDocument/2006/relationships/hyperlink" Target="https://www.zora.uzh.ch/id/eprint/61221/1/app.4.1.pdf" TargetMode="External"/><Relationship Id="rId316" Type="http://schemas.openxmlformats.org/officeDocument/2006/relationships/hyperlink" Target="https://onlinelibrary.wiley.com/doi/10.1002/mde.3303" TargetMode="External"/><Relationship Id="rId437" Type="http://schemas.openxmlformats.org/officeDocument/2006/relationships/hyperlink" Target="https://www.zora.uzh.ch/id/eprint/61221/1/app.4.1.pdf" TargetMode="External"/><Relationship Id="rId315" Type="http://schemas.openxmlformats.org/officeDocument/2006/relationships/hyperlink" Target="https://www.sciencedirect.com/science/article/pii/S0167487021000064" TargetMode="External"/><Relationship Id="rId436" Type="http://schemas.openxmlformats.org/officeDocument/2006/relationships/hyperlink" Target="https://www.zora.uzh.ch/id/eprint/61221/1/app.4.1.pdf" TargetMode="External"/><Relationship Id="rId314" Type="http://schemas.openxmlformats.org/officeDocument/2006/relationships/hyperlink" Target="https://link.springer.com/article/10.1007/s10640-020-00529-7" TargetMode="External"/><Relationship Id="rId435" Type="http://schemas.openxmlformats.org/officeDocument/2006/relationships/hyperlink" Target="https://www.zora.uzh.ch/id/eprint/61221/1/app.4.1.pdf" TargetMode="External"/><Relationship Id="rId313" Type="http://schemas.openxmlformats.org/officeDocument/2006/relationships/hyperlink" Target="https://www.sciencedirect.com/science/article/abs/pii/S0014292121000647" TargetMode="External"/><Relationship Id="rId434" Type="http://schemas.openxmlformats.org/officeDocument/2006/relationships/hyperlink" Target="https://www.zora.uzh.ch/id/eprint/61221/1/app.4.1.pdf" TargetMode="External"/><Relationship Id="rId319" Type="http://schemas.openxmlformats.org/officeDocument/2006/relationships/hyperlink" Target="https://www2.uibk.ac.at/downloads/c4041030/wpaper/2021-02.pdf" TargetMode="External"/><Relationship Id="rId318" Type="http://schemas.openxmlformats.org/officeDocument/2006/relationships/hyperlink" Target="https://www.econstor.eu/bitstream/10419/231493/1/1750745291.pdf" TargetMode="External"/><Relationship Id="rId439" Type="http://schemas.openxmlformats.org/officeDocument/2006/relationships/hyperlink" Target="https://www.zora.uzh.ch/id/eprint/61221/1/app.4.1.pdf" TargetMode="External"/><Relationship Id="rId317" Type="http://schemas.openxmlformats.org/officeDocument/2006/relationships/hyperlink" Target="https://www.sciencedirect.com/science/article/pii/S0165176520304766" TargetMode="External"/><Relationship Id="rId438" Type="http://schemas.openxmlformats.org/officeDocument/2006/relationships/hyperlink" Target="https://www.zora.uzh.ch/id/eprint/61221/1/app.4.1.pdf" TargetMode="External"/><Relationship Id="rId312" Type="http://schemas.openxmlformats.org/officeDocument/2006/relationships/hyperlink" Target="https://www.sciencedirect.com/science/article/pii/S1048984321000060" TargetMode="External"/><Relationship Id="rId433" Type="http://schemas.openxmlformats.org/officeDocument/2006/relationships/hyperlink" Target="https://www.zora.uzh.ch/id/eprint/61221/1/app.4.1.pdf" TargetMode="External"/><Relationship Id="rId311" Type="http://schemas.openxmlformats.org/officeDocument/2006/relationships/hyperlink" Target="https://econpapers.repec.org/paper/birbirmec/20-30.htm" TargetMode="External"/><Relationship Id="rId432" Type="http://schemas.openxmlformats.org/officeDocument/2006/relationships/hyperlink" Target="https://www.zora.uzh.ch/id/eprint/61221/1/app.4.1.pdf" TargetMode="External"/><Relationship Id="rId310" Type="http://schemas.openxmlformats.org/officeDocument/2006/relationships/hyperlink" Target="https://www.econstor.eu/handle/10419/228360" TargetMode="External"/><Relationship Id="rId431" Type="http://schemas.openxmlformats.org/officeDocument/2006/relationships/hyperlink" Target="https://www.zora.uzh.ch/id/eprint/61221/1/app.4.1.pdf" TargetMode="External"/><Relationship Id="rId430" Type="http://schemas.openxmlformats.org/officeDocument/2006/relationships/hyperlink" Target="https://www.zora.uzh.ch/id/eprint/61221/1/app.4.1.pdf"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50" Type="http://schemas.openxmlformats.org/officeDocument/2006/relationships/hyperlink" Target="https://link.springer.com/article/10.1007/s10683-021-09715-w" TargetMode="External"/><Relationship Id="rId1" Type="http://schemas.openxmlformats.org/officeDocument/2006/relationships/comments" Target="../comments2.xml"/><Relationship Id="rId2" Type="http://schemas.openxmlformats.org/officeDocument/2006/relationships/hyperlink" Target="https://academic.oup.com/jeea/article/11/3/495/2300029" TargetMode="External"/><Relationship Id="rId3" Type="http://schemas.openxmlformats.org/officeDocument/2006/relationships/hyperlink" Target="https://academic.oup.com/jeea/article/11/3/548/2300144" TargetMode="External"/><Relationship Id="rId149" Type="http://schemas.openxmlformats.org/officeDocument/2006/relationships/hyperlink" Target="https://papers.ssrn.com/sol3/papers.cfm?abstract_id=3683775" TargetMode="External"/><Relationship Id="rId4" Type="http://schemas.openxmlformats.org/officeDocument/2006/relationships/hyperlink" Target="https://academic.oup.com/jeea/article/14/3/608/2194854" TargetMode="External"/><Relationship Id="rId148" Type="http://schemas.openxmlformats.org/officeDocument/2006/relationships/hyperlink" Target="https://academic.oup.com/jleo/article-abstract/34/3/457/5056968" TargetMode="External"/><Relationship Id="rId9" Type="http://schemas.openxmlformats.org/officeDocument/2006/relationships/hyperlink" Target="https://www.journals.uchicago.edu/doi/abs/10.1086/704616" TargetMode="External"/><Relationship Id="rId143" Type="http://schemas.openxmlformats.org/officeDocument/2006/relationships/hyperlink" Target="https://mpra.ub.uni-muenchen.de/98434/" TargetMode="External"/><Relationship Id="rId142" Type="http://schemas.openxmlformats.org/officeDocument/2006/relationships/hyperlink" Target="https://archiv.ub.uni-heidelberg.de/volltextserver/28309/" TargetMode="External"/><Relationship Id="rId141" Type="http://schemas.openxmlformats.org/officeDocument/2006/relationships/hyperlink" Target="https://addi.ehu.es/handle/10810/12717" TargetMode="External"/><Relationship Id="rId140" Type="http://schemas.openxmlformats.org/officeDocument/2006/relationships/hyperlink" Target="https://rucore.libraries.rutgers.edu/rutgers-lib/53584/" TargetMode="External"/><Relationship Id="rId5" Type="http://schemas.openxmlformats.org/officeDocument/2006/relationships/hyperlink" Target="https://www.journals.uchicago.edu/doi/abs/10.1086/682345" TargetMode="External"/><Relationship Id="rId147" Type="http://schemas.openxmlformats.org/officeDocument/2006/relationships/hyperlink" Target="https://rationality-and-competition.de/wp-content/uploads/discussion_paper/119.pdf" TargetMode="External"/><Relationship Id="rId6" Type="http://schemas.openxmlformats.org/officeDocument/2006/relationships/hyperlink" Target="https://www.journals.uchicago.edu/doi/abs/10.1086/682345" TargetMode="External"/><Relationship Id="rId146" Type="http://schemas.openxmlformats.org/officeDocument/2006/relationships/hyperlink" Target="https://www.emerald.com/insight/content/doi/10.1108/IJSE-01-2018-0025/full/html" TargetMode="External"/><Relationship Id="rId7" Type="http://schemas.openxmlformats.org/officeDocument/2006/relationships/hyperlink" Target="https://pubsonline.informs.org/doi/abs/10.1287/mnsc.1110.1478" TargetMode="External"/><Relationship Id="rId145" Type="http://schemas.openxmlformats.org/officeDocument/2006/relationships/hyperlink" Target="https://link.springer.com/article/10.1007%2Fs11127-019-00684-6" TargetMode="External"/><Relationship Id="rId8" Type="http://schemas.openxmlformats.org/officeDocument/2006/relationships/hyperlink" Target="https://pubsonline.informs.org/doi/abs/10.1287/mnsc.2016.2429" TargetMode="External"/><Relationship Id="rId144" Type="http://schemas.openxmlformats.org/officeDocument/2006/relationships/hyperlink" Target="https://www.sciencedirect.com/science/article/abs/pii/S0167487013001104" TargetMode="External"/><Relationship Id="rId139" Type="http://schemas.openxmlformats.org/officeDocument/2006/relationships/hyperlink" Target="https://papers.ssrn.com/sol3/papers.cfm?abstract_id=1983946" TargetMode="External"/><Relationship Id="rId138" Type="http://schemas.openxmlformats.org/officeDocument/2006/relationships/hyperlink" Target="https://hal.archives-ouvertes.fr/hal-01680539/" TargetMode="External"/><Relationship Id="rId137" Type="http://schemas.openxmlformats.org/officeDocument/2006/relationships/hyperlink" Target="https://papers.ssrn.com/sol3/papers.cfm?abstract_id=3326146" TargetMode="External"/><Relationship Id="rId132" Type="http://schemas.openxmlformats.org/officeDocument/2006/relationships/hyperlink" Target="https://repository.arizona.edu/handle/10150/247271" TargetMode="External"/><Relationship Id="rId131" Type="http://schemas.openxmlformats.org/officeDocument/2006/relationships/hyperlink" Target="http://www.ereuben.net/research/DiffusionResponsibility.pdf" TargetMode="External"/><Relationship Id="rId130" Type="http://schemas.openxmlformats.org/officeDocument/2006/relationships/hyperlink" Target="https://doi.org/10.1016/j.socec.2017.07.003" TargetMode="External"/><Relationship Id="rId136" Type="http://schemas.openxmlformats.org/officeDocument/2006/relationships/hyperlink" Target="https://www.sciencedirect.com/science/article/abs/pii/S0167268121001438?casa_token=0Cea3MGXLQMAAAAA:kIGH3cilTmImNpV1W8gx9woWU4CqSiDEnbLNpe45Mm2onHKaeKeNOaF8_AlHM1h41Ygc5-nk" TargetMode="External"/><Relationship Id="rId135" Type="http://schemas.openxmlformats.org/officeDocument/2006/relationships/hyperlink" Target="https://www.frontiersin.org/articles/10.3389/fpsyg.2019.00234/full" TargetMode="External"/><Relationship Id="rId134" Type="http://schemas.openxmlformats.org/officeDocument/2006/relationships/hyperlink" Target="https://www.cerge-ei.cz/pdf/gdn/rrc/RRC14_68_paper_01.pdf" TargetMode="External"/><Relationship Id="rId133" Type="http://schemas.openxmlformats.org/officeDocument/2006/relationships/hyperlink" Target="https://journals.plos.org/plosone/article?id=10.1371/journal.pone.0229510" TargetMode="External"/><Relationship Id="rId154" Type="http://schemas.openxmlformats.org/officeDocument/2006/relationships/drawing" Target="../drawings/drawing4.xml"/><Relationship Id="rId153" Type="http://schemas.openxmlformats.org/officeDocument/2006/relationships/hyperlink" Target="https://www.sciencedirect.com/science/article/pii/S0167268121001025?casa_token=0rqsRAWPnusAAAAA:Z6b91XS3-VWTRWAOjo-SP4IxVwnAEsQrsrbqib3-OS2mwADK31ybBNjuXaSde9Ot238Iy85tPA" TargetMode="External"/><Relationship Id="rId152" Type="http://schemas.openxmlformats.org/officeDocument/2006/relationships/hyperlink" Target="http://ekrupka.people.si.umich.edu/wp-content/uploads/2021/03/Behavioral_Change_in_Response_to_COVID_19__Preferences__Norms_and_Beliefs-SUBMITTED-JEBO.pdf" TargetMode="External"/><Relationship Id="rId151" Type="http://schemas.openxmlformats.org/officeDocument/2006/relationships/hyperlink" Target="https://psyarxiv.com/5m6yt" TargetMode="External"/><Relationship Id="rId155" Type="http://schemas.openxmlformats.org/officeDocument/2006/relationships/vmlDrawing" Target="../drawings/vmlDrawing2.vml"/><Relationship Id="rId40" Type="http://schemas.openxmlformats.org/officeDocument/2006/relationships/hyperlink" Target="https://www.mdpi.com/2073-4336/9/4/91" TargetMode="External"/><Relationship Id="rId42" Type="http://schemas.openxmlformats.org/officeDocument/2006/relationships/hyperlink" Target="https://link.springer.com/article/10.1007/s11238-018-9677-5" TargetMode="External"/><Relationship Id="rId41" Type="http://schemas.openxmlformats.org/officeDocument/2006/relationships/hyperlink" Target="http://www.ereuben.net/research/CoordinationFocalityFairness.pdf" TargetMode="External"/><Relationship Id="rId44" Type="http://schemas.openxmlformats.org/officeDocument/2006/relationships/hyperlink" Target="https://link.springer.com/article/10.1007/s00148-018-0726-8" TargetMode="External"/><Relationship Id="rId43" Type="http://schemas.openxmlformats.org/officeDocument/2006/relationships/hyperlink" Target="https://link.springer.com/article/10.1007/s10683-017-9560-1" TargetMode="External"/><Relationship Id="rId46" Type="http://schemas.openxmlformats.org/officeDocument/2006/relationships/hyperlink" Target="https://www.ifw-kiel.de/publications/working-papers/fair-enough-minimum-wage-effects-on-fair-wages-12848/" TargetMode="External"/><Relationship Id="rId45" Type="http://schemas.openxmlformats.org/officeDocument/2006/relationships/hyperlink" Target="https://www.sciencedirect.com/science/article/pii/S0264837719302716" TargetMode="External"/><Relationship Id="rId48" Type="http://schemas.openxmlformats.org/officeDocument/2006/relationships/hyperlink" Target="http://www.vostroknutov.com/pdfs/metacontextPVCnext00.pdf" TargetMode="External"/><Relationship Id="rId47" Type="http://schemas.openxmlformats.org/officeDocument/2006/relationships/hyperlink" Target="https://project.nek.lu.se/publications/workpap/papers/wp17_3.pdf" TargetMode="External"/><Relationship Id="rId49" Type="http://schemas.openxmlformats.org/officeDocument/2006/relationships/hyperlink" Target="https://www.smeal.psu.edu/lema/past-seminars/past-seminars/SocialNormsandIdentityDrivenChoice.pdf" TargetMode="External"/><Relationship Id="rId31" Type="http://schemas.openxmlformats.org/officeDocument/2006/relationships/hyperlink" Target="https://papers.ssrn.com/sol3/papers.cfm?abstract_id=3576289" TargetMode="External"/><Relationship Id="rId30" Type="http://schemas.openxmlformats.org/officeDocument/2006/relationships/hyperlink" Target="https://papers.ssrn.com/sol3/papers.cfm?abstract_id=3043728" TargetMode="External"/><Relationship Id="rId33" Type="http://schemas.openxmlformats.org/officeDocument/2006/relationships/hyperlink" Target="https://www.sciencedirect.com/science/article/abs/pii/S0167268119300320" TargetMode="External"/><Relationship Id="rId32" Type="http://schemas.openxmlformats.org/officeDocument/2006/relationships/hyperlink" Target="https://econpapers.repec.org/paper/ppcwpaper/0017.htm" TargetMode="External"/><Relationship Id="rId35" Type="http://schemas.openxmlformats.org/officeDocument/2006/relationships/hyperlink" Target="https://www.nber.org/papers/w25326" TargetMode="External"/><Relationship Id="rId34" Type="http://schemas.openxmlformats.org/officeDocument/2006/relationships/hyperlink" Target="https://sjdm.org/journal/14/14925b/jdm14925b.pdf" TargetMode="External"/><Relationship Id="rId37" Type="http://schemas.openxmlformats.org/officeDocument/2006/relationships/hyperlink" Target="https://doi.org/10.3390/g8030028" TargetMode="External"/><Relationship Id="rId36" Type="http://schemas.openxmlformats.org/officeDocument/2006/relationships/hyperlink" Target="https://www.wne.uw.edu.pl/inf/wyd/WP/WNE_WP109.pdf" TargetMode="External"/><Relationship Id="rId39" Type="http://schemas.openxmlformats.org/officeDocument/2006/relationships/hyperlink" Target="https://www.sciencedirect.com/science/article/abs/pii/S0167487017305810" TargetMode="External"/><Relationship Id="rId38" Type="http://schemas.openxmlformats.org/officeDocument/2006/relationships/hyperlink" Target="https://www.sciencedirect.com/science/article/abs/pii/S0165176518301678" TargetMode="External"/><Relationship Id="rId20" Type="http://schemas.openxmlformats.org/officeDocument/2006/relationships/hyperlink" Target="https://dl.acm.org/doi/abs/10.1145/2858036.2858346" TargetMode="External"/><Relationship Id="rId22" Type="http://schemas.openxmlformats.org/officeDocument/2006/relationships/hyperlink" Target="https://www.nature.com/articles/s41467-017-00731-0" TargetMode="External"/><Relationship Id="rId21" Type="http://schemas.openxmlformats.org/officeDocument/2006/relationships/hyperlink" Target="https://www.sciencedirect.com/science/article/abs/pii/S0167268113001601" TargetMode="External"/><Relationship Id="rId24" Type="http://schemas.openxmlformats.org/officeDocument/2006/relationships/hyperlink" Target="https://www.nature.com/articles/s41562-018-0372-x" TargetMode="External"/><Relationship Id="rId23" Type="http://schemas.openxmlformats.org/officeDocument/2006/relationships/hyperlink" Target="https://www.sciencedirect.com/science/article/abs/pii/S2214804316300015" TargetMode="External"/><Relationship Id="rId26" Type="http://schemas.openxmlformats.org/officeDocument/2006/relationships/hyperlink" Target="https://www.sciencedirect.com/science/article/abs/pii/S0899825619300673" TargetMode="External"/><Relationship Id="rId25" Type="http://schemas.openxmlformats.org/officeDocument/2006/relationships/hyperlink" Target="https://www.tandfonline.com/doi/figure/10.1080/13504622.2017.1307945?scroll=top&amp;needAccess=true" TargetMode="External"/><Relationship Id="rId28" Type="http://schemas.openxmlformats.org/officeDocument/2006/relationships/hyperlink" Target="https://www.sciencedirect.com/science/article/abs/pii/S2214804314001165" TargetMode="External"/><Relationship Id="rId27" Type="http://schemas.openxmlformats.org/officeDocument/2006/relationships/hyperlink" Target="https://www.sciencedirect.com/science/article/abs/pii/S016726811830338X" TargetMode="External"/><Relationship Id="rId29" Type="http://schemas.openxmlformats.org/officeDocument/2006/relationships/hyperlink" Target="https://www.sciencedirect.com/science/article/abs/pii/S2214804314001165" TargetMode="External"/><Relationship Id="rId11" Type="http://schemas.openxmlformats.org/officeDocument/2006/relationships/hyperlink" Target="https://science.sciencemag.org/content/365/6448/70/tab-article-info" TargetMode="External"/><Relationship Id="rId10" Type="http://schemas.openxmlformats.org/officeDocument/2006/relationships/hyperlink" Target="https://link.springer.com/article/10.1007/s10683-015-9436-1" TargetMode="External"/><Relationship Id="rId13" Type="http://schemas.openxmlformats.org/officeDocument/2006/relationships/hyperlink" Target="https://www.sciencedirect.com/science/article/pii/S0047272716300135?casa_token=egss2Li_wb8AAAAA:Agvc3hN8WjxjG1zDDQU2NTl3sfqCDgHoiPNINCOZWGAxBiShVW5bRcPuFzZ0FfetaJax1Xxn2Q" TargetMode="External"/><Relationship Id="rId12" Type="http://schemas.openxmlformats.org/officeDocument/2006/relationships/hyperlink" Target="https://www.sciencedirect.com/science/article/abs/pii/S0014292116300034" TargetMode="External"/><Relationship Id="rId15" Type="http://schemas.openxmlformats.org/officeDocument/2006/relationships/hyperlink" Target="https://www.sciencedirect.com/science/article/pii/S0165176515000737" TargetMode="External"/><Relationship Id="rId14" Type="http://schemas.openxmlformats.org/officeDocument/2006/relationships/hyperlink" Target="https://academic.oup.com/jeea/article-abstract/15/6/1177/3054469" TargetMode="External"/><Relationship Id="rId17" Type="http://schemas.openxmlformats.org/officeDocument/2006/relationships/hyperlink" Target="https://journals.sagepub.com/doi/suppl/10.1177/0013916517702190" TargetMode="External"/><Relationship Id="rId16" Type="http://schemas.openxmlformats.org/officeDocument/2006/relationships/hyperlink" Target="https://www.sciencedirect.com/science/article/pii/S0047272718301154" TargetMode="External"/><Relationship Id="rId19" Type="http://schemas.openxmlformats.org/officeDocument/2006/relationships/hyperlink" Target="https://www.pnas.org/content/115/19/4881" TargetMode="External"/><Relationship Id="rId18" Type="http://schemas.openxmlformats.org/officeDocument/2006/relationships/hyperlink" Target="https://www.sciencedirect.com/science/article/abs/pii/S0305750X14003337" TargetMode="External"/><Relationship Id="rId84" Type="http://schemas.openxmlformats.org/officeDocument/2006/relationships/hyperlink" Target="https://pubsonline.informs.org/doi/10.1287/mnsc.2020.3660" TargetMode="External"/><Relationship Id="rId83" Type="http://schemas.openxmlformats.org/officeDocument/2006/relationships/hyperlink" Target="https://ideas.repec.org/p/trn/utwpce/1609.html" TargetMode="External"/><Relationship Id="rId86" Type="http://schemas.openxmlformats.org/officeDocument/2006/relationships/hyperlink" Target="https://www.econstor.eu/bitstream/10419/228370/1/1698471858.pdf" TargetMode="External"/><Relationship Id="rId85" Type="http://schemas.openxmlformats.org/officeDocument/2006/relationships/hyperlink" Target="https://vwl3.ovgu.de/vwl3_media/Downloads/Publikationen/Dynamic+of+altruistic+11_20+behavior-p-380.pdf" TargetMode="External"/><Relationship Id="rId88" Type="http://schemas.openxmlformats.org/officeDocument/2006/relationships/hyperlink" Target="https://www.cesifo.org/en/publikationen/2020/working-paper/dishonest-politicians-and-value-transparency-campaign-promises" TargetMode="External"/><Relationship Id="rId87" Type="http://schemas.openxmlformats.org/officeDocument/2006/relationships/hyperlink" Target="https://www.sciencedirect.com/science/article/pii/S2214804318304701" TargetMode="External"/><Relationship Id="rId89" Type="http://schemas.openxmlformats.org/officeDocument/2006/relationships/hyperlink" Target="https://www.wusgermany.de/sites/wusgermany.de/files/content/files/fernandezcastro_masterarbeit.pdf" TargetMode="External"/><Relationship Id="rId80" Type="http://schemas.openxmlformats.org/officeDocument/2006/relationships/hyperlink" Target="https://ideas.repec.org/p/ces/ceswps/_7961.html" TargetMode="External"/><Relationship Id="rId82" Type="http://schemas.openxmlformats.org/officeDocument/2006/relationships/hyperlink" Target="https://onlinelibrary.wiley.com/doi/10.1111/ecin.12955" TargetMode="External"/><Relationship Id="rId81" Type="http://schemas.openxmlformats.org/officeDocument/2006/relationships/hyperlink" Target="https://www.sciencedirect.com/science/article/abs/pii/S016726812030069X?via%3Dihub" TargetMode="External"/><Relationship Id="rId73" Type="http://schemas.openxmlformats.org/officeDocument/2006/relationships/hyperlink" Target="https://www.sciencedirect.com/science/article/abs/pii/S0167268119300411" TargetMode="External"/><Relationship Id="rId72" Type="http://schemas.openxmlformats.org/officeDocument/2006/relationships/hyperlink" Target="https://elibrary.duncker-humblot.com/journals/id/24/vol/136/iss/1513/art/6153/" TargetMode="External"/><Relationship Id="rId75" Type="http://schemas.openxmlformats.org/officeDocument/2006/relationships/hyperlink" Target="https://www.sciencedirect.com/science/article/abs/pii/S0014292119301497" TargetMode="External"/><Relationship Id="rId74" Type="http://schemas.openxmlformats.org/officeDocument/2006/relationships/hyperlink" Target="https://www.sciencedirect.com/science/article/abs/pii/S0272775719307538" TargetMode="External"/><Relationship Id="rId77" Type="http://schemas.openxmlformats.org/officeDocument/2006/relationships/hyperlink" Target="https://www.iza.org/publications/dp/13977/fraud-deterrence-institutions-reduce-intrinsic-honesty" TargetMode="External"/><Relationship Id="rId76" Type="http://schemas.openxmlformats.org/officeDocument/2006/relationships/hyperlink" Target="https://ideas.repec.org/p/pra/mprapa/89727.html" TargetMode="External"/><Relationship Id="rId79" Type="http://schemas.openxmlformats.org/officeDocument/2006/relationships/hyperlink" Target="https://econpapers.repec.org/paper/mansespap/1806.htm" TargetMode="External"/><Relationship Id="rId78" Type="http://schemas.openxmlformats.org/officeDocument/2006/relationships/hyperlink" Target="http://anettjohn.com/docs/Czura_John_Spantig_Flexible_Microcredit.pdf" TargetMode="External"/><Relationship Id="rId71" Type="http://schemas.openxmlformats.org/officeDocument/2006/relationships/hyperlink" Target="https://www.cairn.info/revue-economique-2019-6-page-927.htm?ref=doi" TargetMode="External"/><Relationship Id="rId70"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62" Type="http://schemas.openxmlformats.org/officeDocument/2006/relationships/hyperlink" Target="https://papers.ssrn.com/sol3/papers.cfm?abstract_id=3231576" TargetMode="External"/><Relationship Id="rId61" Type="http://schemas.openxmlformats.org/officeDocument/2006/relationships/hyperlink" Target="https://papers.ssrn.com/sol3/papers.cfm?abstract_id=3664995" TargetMode="External"/><Relationship Id="rId64" Type="http://schemas.openxmlformats.org/officeDocument/2006/relationships/hyperlink" Target="https://www.sciencedirect.com/science/article/abs/pii/S0899825618301829" TargetMode="External"/><Relationship Id="rId63" Type="http://schemas.openxmlformats.org/officeDocument/2006/relationships/hyperlink" Target="https://www.mdpi.com/2073-4336/9/3/68" TargetMode="External"/><Relationship Id="rId66" Type="http://schemas.openxmlformats.org/officeDocument/2006/relationships/hyperlink" Target="https://www.econstor.eu/bitstream/10419/204704/1/1662693273.pdf" TargetMode="External"/><Relationship Id="rId65" Type="http://schemas.openxmlformats.org/officeDocument/2006/relationships/hyperlink" Target="https://www.mdpi.com/2073-4336/9/3/68" TargetMode="External"/><Relationship Id="rId68" Type="http://schemas.openxmlformats.org/officeDocument/2006/relationships/hyperlink" Target="https://homepage.univie.ac.at/james.tremewan/Research/AnonymityNorms.pdf" TargetMode="External"/><Relationship Id="rId67" Type="http://schemas.openxmlformats.org/officeDocument/2006/relationships/hyperlink" Target="https://www.sciencedirect.com/science/article/abs/pii/S0167487020300751" TargetMode="External"/><Relationship Id="rId60" Type="http://schemas.openxmlformats.org/officeDocument/2006/relationships/hyperlink" Target="https://www.mdpi.com/2073-4336/9/3/57" TargetMode="External"/><Relationship Id="rId69" Type="http://schemas.openxmlformats.org/officeDocument/2006/relationships/hyperlink" Target="https://link.springer.com/article/10.1007/s10683-019-09633-y" TargetMode="External"/><Relationship Id="rId51" Type="http://schemas.openxmlformats.org/officeDocument/2006/relationships/hyperlink" Target="https://ideas.repec.org/p/hhs/lunewp/2015_017.html" TargetMode="External"/><Relationship Id="rId50" Type="http://schemas.openxmlformats.org/officeDocument/2006/relationships/hyperlink" Target="https://www.cambridge.org/core/journals/behavioural-public-policy/article/promoting-voter-registration-the-effects-of-lowcost-interventions-on-behaviour-and-norms/E12DE9C3D67D902E1A2C9A0D4A5D2909" TargetMode="External"/><Relationship Id="rId53" Type="http://schemas.openxmlformats.org/officeDocument/2006/relationships/hyperlink" Target="https://www.econstor.eu/handle/10419/195769" TargetMode="External"/><Relationship Id="rId52" Type="http://schemas.openxmlformats.org/officeDocument/2006/relationships/hyperlink" Target="https://www.researchgate.net/publication/281844661_Investigation_on_construction_workers'_social_norms_and_managers'_desired_norms_regarding_absence_preliminary_results_from_a_norm_elicitation_study/link/55faee1108ae07629e07b5f7/download" TargetMode="External"/><Relationship Id="rId55" Type="http://schemas.openxmlformats.org/officeDocument/2006/relationships/hyperlink" Target="https://www.cambridge.org/core/journals/behavioural-public-policy/article/social-norms-of-corruption-in-the-field-social-nudges-on-posters-can-help-to-reduce-bribery/FD16DED219367827E1D961A093D2BD1C" TargetMode="External"/><Relationship Id="rId54" Type="http://schemas.openxmlformats.org/officeDocument/2006/relationships/hyperlink" Target="https://papers.ssrn.com/sol3/papers.cfm?abstract_id=3581720" TargetMode="External"/><Relationship Id="rId57" Type="http://schemas.openxmlformats.org/officeDocument/2006/relationships/hyperlink" Target="https://onlinelibrary.wiley.com/doi/abs/10.1002/soej.12410" TargetMode="External"/><Relationship Id="rId56" Type="http://schemas.openxmlformats.org/officeDocument/2006/relationships/hyperlink" Target="https://papers.ssrn.com/sol3/papers.cfm?abstract_id=3487972" TargetMode="External"/><Relationship Id="rId59" Type="http://schemas.openxmlformats.org/officeDocument/2006/relationships/hyperlink" Target="https://www.econstor.eu/esstatistics/10419/190799?year=2021&amp;month=4" TargetMode="External"/><Relationship Id="rId58" Type="http://schemas.openxmlformats.org/officeDocument/2006/relationships/hyperlink" Target="https://www.sciencedirect.com/science/article/pii/S2214804318300922" TargetMode="External"/><Relationship Id="rId107" Type="http://schemas.openxmlformats.org/officeDocument/2006/relationships/hyperlink" Target="https://www.sciencedirect.com/science/article/pii/S0014292120301318?casa_token=Kf8SDPnVftIAAAAA:UzorXDLtw-yUBuHG03t1pTgOknBBu7kMumJnTr__-2Z82kdMWrnJuesVQYebc0hI3YCWtXiSheo" TargetMode="External"/><Relationship Id="rId106" Type="http://schemas.openxmlformats.org/officeDocument/2006/relationships/hyperlink" Target="https://www.zora.uzh.ch/id/eprint/157927/1/157927.pdf" TargetMode="External"/><Relationship Id="rId105" Type="http://schemas.openxmlformats.org/officeDocument/2006/relationships/hyperlink" Target="https://papers.ssrn.com/sol3/papers.cfm?abstract_id=3624081" TargetMode="External"/><Relationship Id="rId104" Type="http://schemas.openxmlformats.org/officeDocument/2006/relationships/hyperlink" Target="https://papers.ssrn.com/sol3/papers.cfm?abstract_id=3681204" TargetMode="External"/><Relationship Id="rId109" Type="http://schemas.openxmlformats.org/officeDocument/2006/relationships/hyperlink" Target="https://homepage.coll.mpg.de/pdf_dat/2020_25online.pdf" TargetMode="External"/><Relationship Id="rId108" Type="http://schemas.openxmlformats.org/officeDocument/2006/relationships/hyperlink" Target="https://papers.ssrn.com/sol3/papers.cfm?abstract_id=3357132" TargetMode="External"/><Relationship Id="rId103" Type="http://schemas.openxmlformats.org/officeDocument/2006/relationships/hyperlink" Target="https://direct.mit.edu/rest/article/doi/10.1162/rest_a_00905/97660/The-Virtuous-Cycle-of-Property" TargetMode="External"/><Relationship Id="rId102" Type="http://schemas.openxmlformats.org/officeDocument/2006/relationships/hyperlink" Target="https://www.sciencedirect.com/science/article/pii/S0167268120303887" TargetMode="External"/><Relationship Id="rId101" Type="http://schemas.openxmlformats.org/officeDocument/2006/relationships/hyperlink" Target="https://www.sciencedirect.com/science/article/abs/pii/S0014292119300704" TargetMode="External"/><Relationship Id="rId100" Type="http://schemas.openxmlformats.org/officeDocument/2006/relationships/hyperlink" Target="https://ifreeweb.org/wp-content/uploads/2019/07/IFREE_report__MichelaBoldrini.pdf" TargetMode="External"/><Relationship Id="rId129" Type="http://schemas.openxmlformats.org/officeDocument/2006/relationships/hyperlink" Target="https://www.sciencedirect.com/science/article/abs/pii/S0899825620301275" TargetMode="External"/><Relationship Id="rId128" Type="http://schemas.openxmlformats.org/officeDocument/2006/relationships/hyperlink" Target="https://doi.org/10.1016/j.jebo.2017.01.015" TargetMode="External"/><Relationship Id="rId127" Type="http://schemas.openxmlformats.org/officeDocument/2006/relationships/hyperlink" Target="https://www.econstor.eu/handle/10419/108543" TargetMode="External"/><Relationship Id="rId126" Type="http://schemas.openxmlformats.org/officeDocument/2006/relationships/hyperlink" Target="https://journals.sagepub.com/doi/10.1177/1043463115605475" TargetMode="External"/><Relationship Id="rId121" Type="http://schemas.openxmlformats.org/officeDocument/2006/relationships/hyperlink" Target="http://etheses.lse.ac.uk/4213/" TargetMode="External"/><Relationship Id="rId120" Type="http://schemas.openxmlformats.org/officeDocument/2006/relationships/hyperlink" Target="https://onlinelibrary.wiley.com/doi/epdf/10.1002/bdm.621" TargetMode="External"/><Relationship Id="rId125" Type="http://schemas.openxmlformats.org/officeDocument/2006/relationships/hyperlink" Target="https://link.springer.com/chapter/10.1007/978-3-319-66254-1_3" TargetMode="External"/><Relationship Id="rId124" Type="http://schemas.openxmlformats.org/officeDocument/2006/relationships/hyperlink" Target="https://link.springer.com/article/10.1007/s11127-015-0246-y" TargetMode="External"/><Relationship Id="rId123" Type="http://schemas.openxmlformats.org/officeDocument/2006/relationships/hyperlink" Target="https://www.sciencedirect.com/science/article/abs/pii/S016748701000022X" TargetMode="External"/><Relationship Id="rId122" Type="http://schemas.openxmlformats.org/officeDocument/2006/relationships/hyperlink" Target="https://www.ec.unipi.it/documents/Ricerca/papers/2020-263.pdf" TargetMode="External"/><Relationship Id="rId95" Type="http://schemas.openxmlformats.org/officeDocument/2006/relationships/hyperlink" Target="https://okonomi.foi.dk/workingpapers/WPpdf/WP2020/IFRO_WP_2020_04.pdf" TargetMode="External"/><Relationship Id="rId94" Type="http://schemas.openxmlformats.org/officeDocument/2006/relationships/hyperlink" Target="https://www.nature.com/articles/s41598-020-72784-z" TargetMode="External"/><Relationship Id="rId97" Type="http://schemas.openxmlformats.org/officeDocument/2006/relationships/hyperlink" Target="https://www.sciencedirect.com/science/article/abs/pii/S0165176519302800" TargetMode="External"/><Relationship Id="rId96" Type="http://schemas.openxmlformats.org/officeDocument/2006/relationships/hyperlink" Target="https://pure.uva.nl/ws/files/44856722/SSRN_id3054535.pdf" TargetMode="External"/><Relationship Id="rId99" Type="http://schemas.openxmlformats.org/officeDocument/2006/relationships/hyperlink" Target="https://papers.ssrn.com/sol3/papers.cfm?abstract_id=3710813" TargetMode="External"/><Relationship Id="rId98" Type="http://schemas.openxmlformats.org/officeDocument/2006/relationships/hyperlink" Target="https://www.sciencedirect.com/science/article/abs/pii/S2214804319301764" TargetMode="External"/><Relationship Id="rId91" Type="http://schemas.openxmlformats.org/officeDocument/2006/relationships/hyperlink" Target="https://papers.ssrn.com/sol3/papers.cfm?abstract_id=3725208" TargetMode="External"/><Relationship Id="rId90" Type="http://schemas.openxmlformats.org/officeDocument/2006/relationships/hyperlink" Target="https://papers.ssrn.com/sol3/papers.cfm?abstract_id=2932974" TargetMode="External"/><Relationship Id="rId93" Type="http://schemas.openxmlformats.org/officeDocument/2006/relationships/hyperlink" Target="https://papers.ssrn.com/sol3/papers.cfm?abstract_id=3428959" TargetMode="External"/><Relationship Id="rId92" Type="http://schemas.openxmlformats.org/officeDocument/2006/relationships/hyperlink" Target="https://www.econstor.eu/bitstream/10419/226484/1/1741105900.pdf" TargetMode="External"/><Relationship Id="rId118" Type="http://schemas.openxmlformats.org/officeDocument/2006/relationships/hyperlink" Target="https://www.econstor.eu/bitstream/10419/231493/1/1750745291.pdf" TargetMode="External"/><Relationship Id="rId117" Type="http://schemas.openxmlformats.org/officeDocument/2006/relationships/hyperlink" Target="https://www.sciencedirect.com/science/article/pii/S0165176520304766" TargetMode="External"/><Relationship Id="rId116" Type="http://schemas.openxmlformats.org/officeDocument/2006/relationships/hyperlink" Target="https://onlinelibrary.wiley.com/doi/10.1002/mde.3303" TargetMode="External"/><Relationship Id="rId115" Type="http://schemas.openxmlformats.org/officeDocument/2006/relationships/hyperlink" Target="https://www.sciencedirect.com/science/article/pii/S0167487021000064" TargetMode="External"/><Relationship Id="rId119" Type="http://schemas.openxmlformats.org/officeDocument/2006/relationships/hyperlink" Target="https://www2.uibk.ac.at/downloads/c4041030/wpaper/2021-02.pdf" TargetMode="External"/><Relationship Id="rId110" Type="http://schemas.openxmlformats.org/officeDocument/2006/relationships/hyperlink" Target="https://www.econstor.eu/handle/10419/228360" TargetMode="External"/><Relationship Id="rId114" Type="http://schemas.openxmlformats.org/officeDocument/2006/relationships/hyperlink" Target="https://link.springer.com/article/10.1007/s10640-020-00529-7" TargetMode="External"/><Relationship Id="rId113" Type="http://schemas.openxmlformats.org/officeDocument/2006/relationships/hyperlink" Target="https://www.sciencedirect.com/science/article/abs/pii/S0014292121000647" TargetMode="External"/><Relationship Id="rId112" Type="http://schemas.openxmlformats.org/officeDocument/2006/relationships/hyperlink" Target="https://www.sciencedirect.com/science/article/pii/S1048984321000060" TargetMode="External"/><Relationship Id="rId111" Type="http://schemas.openxmlformats.org/officeDocument/2006/relationships/hyperlink" Target="https://econpapers.repec.org/paper/birbirmec/20-30.ht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journals.uchicago.edu/doi/abs/10.1086/682345" TargetMode="External"/><Relationship Id="rId2" Type="http://schemas.openxmlformats.org/officeDocument/2006/relationships/hyperlink" Target="https://www.journals.uchicago.edu/doi/abs/10.1086/704616"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5"/>
    <col customWidth="1" min="2" max="2" width="17.88"/>
    <col customWidth="1" min="3" max="3" width="23.13"/>
    <col customWidth="1" min="4" max="4" width="20.0"/>
    <col customWidth="1" min="5" max="5" width="6.13"/>
    <col customWidth="1" min="6" max="6" width="15.25"/>
    <col customWidth="1" min="7" max="26" width="7.63"/>
  </cols>
  <sheetData>
    <row r="1" ht="12.0" customHeight="1">
      <c r="A1" s="1" t="s">
        <v>0</v>
      </c>
      <c r="B1" s="1" t="s">
        <v>1</v>
      </c>
    </row>
    <row r="2" ht="12.0" customHeight="1"/>
    <row r="3" ht="12.0" customHeight="1">
      <c r="A3" s="2" t="s">
        <v>2</v>
      </c>
      <c r="B3" s="2" t="s">
        <v>3</v>
      </c>
    </row>
    <row r="4" ht="12.0" customHeight="1">
      <c r="B4" s="2" t="s">
        <v>4</v>
      </c>
      <c r="C4" s="2" t="s">
        <v>5</v>
      </c>
      <c r="D4" s="2" t="s">
        <v>6</v>
      </c>
      <c r="E4" s="2" t="s">
        <v>7</v>
      </c>
    </row>
    <row r="5" ht="12.0" customHeight="1">
      <c r="A5" s="2" t="s">
        <v>8</v>
      </c>
    </row>
    <row r="6" ht="12.0" customHeight="1">
      <c r="A6" s="2" t="s">
        <v>9</v>
      </c>
      <c r="B6" s="2">
        <v>1.0</v>
      </c>
      <c r="C6" s="2">
        <v>19.0</v>
      </c>
      <c r="D6" s="2">
        <v>25.0</v>
      </c>
      <c r="E6" s="2">
        <v>45.0</v>
      </c>
    </row>
    <row r="7" ht="12.0" customHeight="1">
      <c r="A7" s="2" t="s">
        <v>10</v>
      </c>
      <c r="D7" s="2">
        <v>2.0</v>
      </c>
      <c r="E7" s="2">
        <v>2.0</v>
      </c>
    </row>
    <row r="8" ht="12.0" customHeight="1">
      <c r="A8" s="2" t="s">
        <v>11</v>
      </c>
      <c r="B8" s="2">
        <v>6.0</v>
      </c>
      <c r="D8" s="2">
        <v>2.0</v>
      </c>
      <c r="E8" s="2">
        <v>8.0</v>
      </c>
    </row>
    <row r="9" ht="12.0" customHeight="1">
      <c r="A9" s="2" t="s">
        <v>12</v>
      </c>
      <c r="B9" s="2">
        <v>2.0</v>
      </c>
      <c r="C9" s="2">
        <v>2.0</v>
      </c>
      <c r="E9" s="2">
        <v>4.0</v>
      </c>
    </row>
    <row r="10" ht="12.0" customHeight="1">
      <c r="A10" s="2" t="s">
        <v>13</v>
      </c>
      <c r="C10" s="2">
        <v>1.0</v>
      </c>
      <c r="E10" s="2">
        <v>1.0</v>
      </c>
    </row>
    <row r="11" ht="12.0" customHeight="1">
      <c r="A11" s="2" t="s">
        <v>14</v>
      </c>
      <c r="B11" s="2">
        <v>7.0</v>
      </c>
      <c r="D11" s="2">
        <v>9.0</v>
      </c>
      <c r="E11" s="2">
        <v>16.0</v>
      </c>
    </row>
    <row r="12" ht="12.0" customHeight="1">
      <c r="A12" s="2" t="s">
        <v>15</v>
      </c>
      <c r="B12" s="2">
        <v>1.0</v>
      </c>
      <c r="C12" s="2">
        <v>4.0</v>
      </c>
      <c r="D12" s="2">
        <v>1.0</v>
      </c>
      <c r="E12" s="2">
        <v>6.0</v>
      </c>
    </row>
    <row r="13" ht="12.0" customHeight="1">
      <c r="A13" s="2" t="s">
        <v>16</v>
      </c>
      <c r="C13" s="2">
        <v>1.0</v>
      </c>
      <c r="E13" s="2">
        <v>1.0</v>
      </c>
    </row>
    <row r="14" ht="12.0" customHeight="1">
      <c r="A14" s="2" t="s">
        <v>17</v>
      </c>
      <c r="C14" s="2">
        <v>2.0</v>
      </c>
      <c r="E14" s="2">
        <v>2.0</v>
      </c>
    </row>
    <row r="15" ht="12.0" customHeight="1">
      <c r="A15" s="2" t="s">
        <v>18</v>
      </c>
      <c r="D15" s="2">
        <v>5.0</v>
      </c>
      <c r="E15" s="2">
        <v>5.0</v>
      </c>
    </row>
    <row r="16" ht="12.0" customHeight="1">
      <c r="A16" s="2" t="s">
        <v>7</v>
      </c>
      <c r="B16" s="2">
        <v>17.0</v>
      </c>
      <c r="C16" s="2">
        <v>29.0</v>
      </c>
      <c r="D16" s="2">
        <v>44.0</v>
      </c>
      <c r="E16" s="2">
        <v>90.0</v>
      </c>
    </row>
    <row r="17" ht="12.0"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2.0" customHeight="1">
      <c r="A18" s="1" t="s">
        <v>19</v>
      </c>
      <c r="B18" s="1"/>
      <c r="C18" s="1"/>
      <c r="D18" s="1"/>
      <c r="E18" s="1"/>
      <c r="F18" s="1"/>
      <c r="G18" s="1"/>
      <c r="H18" s="1"/>
      <c r="I18" s="1"/>
      <c r="J18" s="1"/>
      <c r="K18" s="1"/>
      <c r="L18" s="1"/>
      <c r="M18" s="1"/>
      <c r="N18" s="1"/>
      <c r="O18" s="1"/>
      <c r="P18" s="1"/>
      <c r="Q18" s="1"/>
      <c r="R18" s="1"/>
      <c r="S18" s="1"/>
      <c r="T18" s="1"/>
      <c r="U18" s="1"/>
      <c r="V18" s="1"/>
      <c r="W18" s="1"/>
      <c r="X18" s="1"/>
      <c r="Y18" s="1"/>
      <c r="Z18" s="1"/>
    </row>
    <row r="19" ht="12.0" customHeight="1"/>
    <row r="20" ht="12.0" customHeight="1">
      <c r="A20" s="3"/>
      <c r="B20" s="3"/>
    </row>
    <row r="21" ht="12.0" customHeight="1"/>
    <row r="22" ht="12.0" customHeight="1"/>
    <row r="23" ht="12.0" customHeight="1">
      <c r="C23" s="1"/>
      <c r="D23" s="1"/>
      <c r="E23" s="1"/>
      <c r="F23" s="1"/>
    </row>
    <row r="24" ht="12.0" customHeight="1">
      <c r="C24" s="8"/>
      <c r="D24" s="1"/>
      <c r="E24" s="1"/>
      <c r="F24" s="1"/>
    </row>
    <row r="25" ht="12.0" customHeight="1">
      <c r="C25" s="8"/>
      <c r="D25" s="1"/>
      <c r="E25" s="1"/>
      <c r="F25" s="1"/>
    </row>
    <row r="26" ht="12.0" customHeight="1">
      <c r="C26" s="8"/>
      <c r="D26" s="1"/>
      <c r="E26" s="1"/>
      <c r="F26" s="1"/>
    </row>
    <row r="27" ht="12.0" customHeight="1">
      <c r="C27" s="8"/>
      <c r="D27" s="1"/>
      <c r="E27" s="1"/>
      <c r="F27" s="1"/>
    </row>
    <row r="28" ht="12.0" customHeight="1">
      <c r="C28" s="8"/>
      <c r="D28" s="1"/>
      <c r="E28" s="1"/>
      <c r="F28" s="1"/>
    </row>
    <row r="29" ht="12.0" customHeight="1">
      <c r="C29" s="8"/>
      <c r="D29" s="1"/>
      <c r="E29" s="1"/>
      <c r="F29" s="1"/>
    </row>
    <row r="30" ht="12.0" customHeight="1">
      <c r="C30" s="8"/>
      <c r="D30" s="1"/>
      <c r="E30" s="1"/>
      <c r="F30" s="1"/>
    </row>
    <row r="31" ht="12.0" customHeight="1">
      <c r="C31" s="8"/>
      <c r="D31" s="1"/>
      <c r="E31" s="1"/>
      <c r="F31" s="1"/>
    </row>
    <row r="32" ht="12.0" customHeight="1">
      <c r="C32" s="8"/>
      <c r="D32" s="1"/>
      <c r="E32" s="1"/>
      <c r="F32" s="1"/>
    </row>
    <row r="33" ht="12.0" customHeight="1">
      <c r="C33" s="1"/>
      <c r="D33" s="1"/>
      <c r="E33" s="1"/>
      <c r="F33" s="1"/>
    </row>
    <row r="34" ht="12.0" customHeight="1">
      <c r="A34" s="10"/>
      <c r="B34" s="1"/>
      <c r="C34" s="8"/>
      <c r="D34" s="1"/>
      <c r="E34" s="1"/>
      <c r="F34" s="1"/>
    </row>
    <row r="35" ht="12.0" customHeight="1">
      <c r="A35" s="10"/>
      <c r="B35" s="1"/>
      <c r="C35" s="1"/>
      <c r="D35" s="1"/>
      <c r="E35" s="1"/>
      <c r="F35" s="1"/>
    </row>
    <row r="36" ht="12.0" customHeight="1"/>
    <row r="37" ht="12.0" customHeight="1"/>
    <row r="38" ht="12.0" customHeight="1"/>
    <row r="39" ht="12.0" customHeight="1">
      <c r="C39" s="2">
        <v>212.0</v>
      </c>
    </row>
    <row r="40" ht="12.0" customHeight="1">
      <c r="C40" s="2">
        <v>4.0</v>
      </c>
    </row>
    <row r="41" ht="12.0" customHeight="1">
      <c r="C41" s="2">
        <v>15.0</v>
      </c>
    </row>
    <row r="42" ht="12.0" customHeight="1">
      <c r="C42" s="2">
        <v>115.0</v>
      </c>
    </row>
    <row r="43" ht="12.0" customHeight="1">
      <c r="C43" s="2">
        <v>3.0</v>
      </c>
    </row>
    <row r="44" ht="12.0" customHeight="1">
      <c r="C44" s="2">
        <v>13.0</v>
      </c>
    </row>
    <row r="45" ht="12.0" customHeight="1">
      <c r="C45" s="2">
        <v>77.0</v>
      </c>
    </row>
    <row r="46" ht="12.0" customHeight="1">
      <c r="C46" s="2">
        <v>8.0</v>
      </c>
    </row>
    <row r="47" ht="12.0" customHeight="1">
      <c r="C47" s="2">
        <f>SUM(C39:C46)</f>
        <v>447</v>
      </c>
    </row>
    <row r="48" ht="12.0" customHeight="1"/>
    <row r="49" ht="12.0" customHeight="1"/>
    <row r="50" ht="12.0" customHeight="1"/>
    <row r="51" ht="12.0" customHeight="1">
      <c r="A51" s="11" t="s">
        <v>30</v>
      </c>
      <c r="B51" s="2" t="s">
        <v>31</v>
      </c>
      <c r="C51" s="12" t="s">
        <v>6</v>
      </c>
    </row>
    <row r="52" ht="12.0" customHeight="1">
      <c r="A52" s="11" t="s">
        <v>32</v>
      </c>
      <c r="B52" s="2" t="s">
        <v>33</v>
      </c>
      <c r="C52" s="12" t="s">
        <v>6</v>
      </c>
    </row>
    <row r="53" ht="12.0" customHeight="1">
      <c r="A53" s="13" t="s">
        <v>34</v>
      </c>
      <c r="B53" s="14" t="s">
        <v>35</v>
      </c>
      <c r="C53" s="14"/>
      <c r="D53" s="14"/>
    </row>
    <row r="54" ht="12.0" customHeight="1">
      <c r="A54" s="15" t="s">
        <v>36</v>
      </c>
      <c r="B54" s="16" t="s">
        <v>37</v>
      </c>
      <c r="C54" s="16"/>
      <c r="D54" s="16"/>
    </row>
    <row r="55" ht="12.0" customHeight="1">
      <c r="A55" s="11" t="s">
        <v>38</v>
      </c>
      <c r="B55" s="2" t="s">
        <v>39</v>
      </c>
      <c r="C55" s="12" t="s">
        <v>6</v>
      </c>
    </row>
    <row r="56" ht="12.0" customHeight="1">
      <c r="A56" s="15" t="s">
        <v>40</v>
      </c>
      <c r="B56" s="16" t="s">
        <v>41</v>
      </c>
      <c r="C56" s="16"/>
      <c r="D56" s="16"/>
    </row>
    <row r="57" ht="12.0" customHeight="1">
      <c r="A57" s="11" t="s">
        <v>42</v>
      </c>
      <c r="B57" s="2" t="s">
        <v>43</v>
      </c>
      <c r="C57" s="12" t="s">
        <v>6</v>
      </c>
    </row>
    <row r="58" ht="12.0" customHeight="1">
      <c r="A58" s="11" t="s">
        <v>44</v>
      </c>
      <c r="B58" s="2" t="s">
        <v>45</v>
      </c>
      <c r="C58" s="12" t="s">
        <v>6</v>
      </c>
    </row>
    <row r="59" ht="12.0" customHeight="1">
      <c r="A59" s="13" t="s">
        <v>46</v>
      </c>
      <c r="B59" s="16" t="s">
        <v>47</v>
      </c>
      <c r="C59" s="16"/>
      <c r="D59" s="16"/>
    </row>
    <row r="60" ht="12.0" customHeight="1">
      <c r="A60" s="11" t="s">
        <v>48</v>
      </c>
      <c r="B60" s="1" t="s">
        <v>49</v>
      </c>
      <c r="C60" s="12" t="s">
        <v>6</v>
      </c>
    </row>
    <row r="61" ht="12.0" customHeight="1">
      <c r="A61" s="11" t="s">
        <v>50</v>
      </c>
      <c r="B61" s="2" t="s">
        <v>51</v>
      </c>
      <c r="C61" s="12" t="s">
        <v>6</v>
      </c>
    </row>
    <row r="62" ht="12.0" customHeight="1">
      <c r="A62" s="11" t="s">
        <v>52</v>
      </c>
      <c r="B62" s="2" t="s">
        <v>53</v>
      </c>
      <c r="C62" s="12" t="s">
        <v>6</v>
      </c>
    </row>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paperSize="9" orientation="portrait"/>
  <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0.0"/>
    <col customWidth="1" min="2" max="2" width="10.5"/>
    <col customWidth="1" min="3" max="3" width="3.88"/>
    <col customWidth="1" min="4" max="12" width="4.25"/>
    <col customWidth="1" min="13" max="13" width="10.5"/>
    <col customWidth="1" min="14" max="14" width="23.5"/>
    <col customWidth="1" min="15" max="16" width="7.38"/>
    <col customWidth="1" min="17" max="17" width="23.5"/>
    <col customWidth="1" min="18" max="18" width="5.63"/>
    <col customWidth="1" min="19" max="26" width="7.38"/>
  </cols>
  <sheetData>
    <row r="1" ht="12.0" customHeight="1">
      <c r="L1" s="1"/>
    </row>
    <row r="2" ht="12.0" customHeight="1">
      <c r="L2" s="133"/>
      <c r="M2" s="134" t="s">
        <v>1774</v>
      </c>
      <c r="N2" s="134" t="s">
        <v>1775</v>
      </c>
    </row>
    <row r="3" ht="12.0" customHeight="1">
      <c r="L3" s="1"/>
      <c r="M3" s="2" t="str">
        <f t="shared" ref="M3:M163" si="1">B3</f>
        <v>2013Kru001</v>
      </c>
      <c r="N3" s="2" t="str">
        <f t="shared" ref="N3:N163" si="2">IF(I3&lt;&gt;"",$I$2,IF(H3&lt;&gt;"",$H$2,IF(G3&lt;&gt;"",$G$2,IF(F3&lt;&gt;"",$F$2,IF(E3&lt;&gt;"",$E$2,IF(D3&lt;&gt;"",$D$2,$C$2))))))</f>
        <v/>
      </c>
    </row>
    <row r="4" ht="12.0" customHeight="1">
      <c r="L4" s="1"/>
      <c r="M4" s="1" t="str">
        <f t="shared" si="1"/>
        <v>2013Gac002</v>
      </c>
      <c r="N4" s="1" t="str">
        <f t="shared" si="2"/>
        <v>1-Not eligible treatment</v>
      </c>
    </row>
    <row r="5" ht="12.0" customHeight="1">
      <c r="L5" s="1"/>
      <c r="M5" s="1" t="str">
        <f t="shared" si="1"/>
        <v>2016Kim003</v>
      </c>
      <c r="N5" s="1" t="str">
        <f t="shared" si="2"/>
        <v>1-Not eligible treatment</v>
      </c>
    </row>
    <row r="6" ht="12.0" customHeight="1">
      <c r="L6" s="1"/>
      <c r="M6" s="1" t="str">
        <f t="shared" si="1"/>
        <v>2014Gne004</v>
      </c>
      <c r="N6" s="1" t="str">
        <f t="shared" si="2"/>
        <v>1-Not eligible treatment</v>
      </c>
    </row>
    <row r="7" ht="12.0" customHeight="1">
      <c r="L7" s="1"/>
      <c r="M7" s="1" t="str">
        <f t="shared" si="1"/>
        <v>2016Car005</v>
      </c>
      <c r="N7" s="1" t="str">
        <f t="shared" si="2"/>
        <v>1-Not eligible treatment</v>
      </c>
    </row>
    <row r="8" ht="12.0" customHeight="1">
      <c r="L8" s="1"/>
      <c r="M8" s="1" t="str">
        <f t="shared" si="1"/>
        <v>2012Bur006</v>
      </c>
      <c r="N8" s="1" t="str">
        <f t="shared" si="2"/>
        <v>1-Not eligible treatment</v>
      </c>
    </row>
    <row r="9" ht="12.0" customHeight="1">
      <c r="L9" s="1"/>
      <c r="M9" s="1" t="str">
        <f t="shared" si="1"/>
        <v>2020Kru007</v>
      </c>
      <c r="N9" s="1" t="str">
        <f t="shared" si="2"/>
        <v/>
      </c>
    </row>
    <row r="10" ht="12.0" customHeight="1">
      <c r="L10" s="1"/>
      <c r="M10" s="1" t="str">
        <f t="shared" si="1"/>
        <v>2020Exl008</v>
      </c>
      <c r="N10" s="1" t="str">
        <f t="shared" si="2"/>
        <v>1-Not eligible treatment</v>
      </c>
    </row>
    <row r="11" ht="12.0" customHeight="1">
      <c r="L11" s="1"/>
      <c r="M11" s="1" t="str">
        <f t="shared" si="1"/>
        <v>2016Ban009</v>
      </c>
      <c r="N11" s="1" t="str">
        <f t="shared" si="2"/>
        <v>4-Email sent</v>
      </c>
    </row>
    <row r="12" ht="12.0" customHeight="1">
      <c r="L12" s="1"/>
      <c r="M12" s="1" t="str">
        <f t="shared" si="1"/>
        <v>2019Coh010</v>
      </c>
      <c r="N12" s="1" t="str">
        <f t="shared" si="2"/>
        <v>1-Not eligible treatment</v>
      </c>
    </row>
    <row r="13" ht="12.0" customHeight="1">
      <c r="L13" s="1"/>
      <c r="M13" s="1" t="str">
        <f t="shared" si="1"/>
        <v>2016Gan011</v>
      </c>
      <c r="N13" s="1" t="str">
        <f t="shared" si="2"/>
        <v>1-Not eligible treatment</v>
      </c>
    </row>
    <row r="14" ht="12.0" customHeight="1">
      <c r="L14" s="1"/>
      <c r="M14" s="1" t="str">
        <f t="shared" si="1"/>
        <v>2016Ban012</v>
      </c>
      <c r="N14" s="1" t="str">
        <f t="shared" si="2"/>
        <v>4-Email sent</v>
      </c>
    </row>
    <row r="15" ht="12.0" customHeight="1">
      <c r="L15" s="1"/>
      <c r="M15" s="1" t="str">
        <f t="shared" si="1"/>
        <v>2017Gac013</v>
      </c>
      <c r="N15" s="1" t="str">
        <f t="shared" si="2"/>
        <v/>
      </c>
    </row>
    <row r="16" ht="12.0" customHeight="1">
      <c r="L16" s="1"/>
      <c r="M16" s="1" t="str">
        <f t="shared" si="1"/>
        <v>2017DAd014</v>
      </c>
      <c r="N16" s="1" t="str">
        <f t="shared" si="2"/>
        <v>1-Not eligible treatment</v>
      </c>
    </row>
    <row r="17" ht="12.0" customHeight="1">
      <c r="L17" s="1"/>
      <c r="M17" s="1" t="str">
        <f t="shared" si="1"/>
        <v>2015Erk015</v>
      </c>
      <c r="N17" s="1" t="str">
        <f t="shared" si="2"/>
        <v>5a-Positive feedback received</v>
      </c>
      <c r="Q17" s="10" t="s">
        <v>24</v>
      </c>
      <c r="R17" s="135" t="s">
        <v>1777</v>
      </c>
    </row>
    <row r="18" ht="12.0" customHeight="1">
      <c r="L18" s="1"/>
      <c r="M18" s="1" t="str">
        <f t="shared" si="1"/>
        <v>2018Bar016</v>
      </c>
      <c r="N18" s="1" t="str">
        <f t="shared" si="2"/>
        <v>1-Not eligible treatment</v>
      </c>
      <c r="Q18" s="10" t="s">
        <v>25</v>
      </c>
      <c r="R18" s="135" t="s">
        <v>1778</v>
      </c>
    </row>
    <row r="19" ht="12.0" customHeight="1">
      <c r="L19" s="1"/>
      <c r="M19" s="1" t="str">
        <f t="shared" si="1"/>
        <v>2017Ves017</v>
      </c>
      <c r="N19" s="1" t="str">
        <f t="shared" si="2"/>
        <v>1-Not eligible treatment</v>
      </c>
      <c r="Q19" s="10" t="s">
        <v>26</v>
      </c>
    </row>
    <row r="20" ht="12.0" customHeight="1">
      <c r="L20" s="1"/>
      <c r="M20" s="1" t="str">
        <f t="shared" si="1"/>
        <v>2015Das018</v>
      </c>
      <c r="N20" s="1" t="str">
        <f t="shared" si="2"/>
        <v>1-Not eligible treatment</v>
      </c>
      <c r="Q20" s="10" t="s">
        <v>27</v>
      </c>
    </row>
    <row r="21" ht="12.0" customHeight="1">
      <c r="L21" s="1"/>
      <c r="M21" s="1" t="str">
        <f t="shared" si="1"/>
        <v>2018Bau019</v>
      </c>
      <c r="N21" s="1" t="str">
        <f t="shared" si="2"/>
        <v>1-Not eligible treatment</v>
      </c>
      <c r="Q21" s="10" t="s">
        <v>28</v>
      </c>
    </row>
    <row r="22" ht="12.0" customHeight="1">
      <c r="L22" s="1"/>
      <c r="M22" s="1" t="str">
        <f t="shared" si="1"/>
        <v>2016Cha020</v>
      </c>
      <c r="N22" s="1" t="str">
        <f t="shared" si="2"/>
        <v>1-Not eligible treatment</v>
      </c>
      <c r="Q22" s="10" t="s">
        <v>29</v>
      </c>
    </row>
    <row r="23" ht="12.0" customHeight="1">
      <c r="L23" s="1"/>
      <c r="M23" s="1" t="str">
        <f t="shared" si="1"/>
        <v>2014Nik021</v>
      </c>
      <c r="N23" s="1" t="str">
        <f t="shared" si="2"/>
        <v>1-Not eligible treatment</v>
      </c>
      <c r="Q23" s="10" t="s">
        <v>1</v>
      </c>
      <c r="R23" s="135" t="s">
        <v>1779</v>
      </c>
    </row>
    <row r="24" ht="12.0" customHeight="1">
      <c r="L24" s="1"/>
      <c r="M24" s="1" t="str">
        <f t="shared" si="1"/>
        <v>2017Abb022</v>
      </c>
      <c r="N24" s="1" t="str">
        <f t="shared" si="2"/>
        <v>1-Not eligible treatment</v>
      </c>
    </row>
    <row r="25" ht="12.0" customHeight="1">
      <c r="L25" s="1"/>
      <c r="M25" s="1" t="str">
        <f t="shared" si="1"/>
        <v>2016DAd023</v>
      </c>
      <c r="N25" s="1" t="str">
        <f t="shared" si="2"/>
        <v>1-Not eligible treatment</v>
      </c>
    </row>
    <row r="26" ht="12.0" customHeight="1">
      <c r="L26" s="1"/>
      <c r="M26" s="1" t="str">
        <f t="shared" si="1"/>
        <v>2018Kap024</v>
      </c>
      <c r="N26" s="1" t="str">
        <f t="shared" si="2"/>
        <v>1-Not eligible treatment</v>
      </c>
    </row>
    <row r="27" ht="12.0" customHeight="1">
      <c r="L27" s="1"/>
      <c r="M27" s="1" t="str">
        <f t="shared" si="1"/>
        <v>2018Fel025</v>
      </c>
      <c r="N27" s="1" t="str">
        <f t="shared" si="2"/>
        <v>1-Not eligible treatment</v>
      </c>
    </row>
    <row r="28" ht="12.0" customHeight="1">
      <c r="L28" s="1"/>
      <c r="M28" s="1" t="str">
        <f t="shared" si="1"/>
        <v>2019Cha026</v>
      </c>
      <c r="N28" s="1" t="str">
        <f t="shared" si="2"/>
        <v/>
      </c>
    </row>
    <row r="29" ht="12.0" customHeight="1">
      <c r="L29" s="1"/>
      <c r="M29" s="1" t="str">
        <f t="shared" si="1"/>
        <v>2019Gar027</v>
      </c>
      <c r="N29" s="1" t="str">
        <f t="shared" si="2"/>
        <v>1-Not eligible treatment</v>
      </c>
    </row>
    <row r="30" ht="12.0" customHeight="1">
      <c r="L30" s="1"/>
      <c r="M30" s="1" t="str">
        <f t="shared" si="1"/>
        <v>2017Tho028</v>
      </c>
      <c r="N30" s="1" t="str">
        <f t="shared" si="2"/>
        <v/>
      </c>
    </row>
    <row r="31" ht="12.0" customHeight="1">
      <c r="L31" s="1"/>
      <c r="M31" s="1" t="str">
        <f t="shared" si="1"/>
        <v>2015Kra029</v>
      </c>
      <c r="N31" s="1" t="str">
        <f t="shared" si="2"/>
        <v>1-Not eligible treatment</v>
      </c>
    </row>
    <row r="32" ht="12.0" customHeight="1">
      <c r="L32" s="1"/>
      <c r="M32" s="1" t="str">
        <f t="shared" si="1"/>
        <v>2017Bar030</v>
      </c>
      <c r="N32" s="1" t="str">
        <f t="shared" si="2"/>
        <v>5b-Negative feedback received</v>
      </c>
    </row>
    <row r="33" ht="12.0" customHeight="1">
      <c r="L33" s="1"/>
      <c r="M33" s="1" t="str">
        <f t="shared" si="1"/>
        <v>2020Bic031</v>
      </c>
      <c r="N33" s="1" t="str">
        <f t="shared" si="2"/>
        <v>3-Email to be sent</v>
      </c>
    </row>
    <row r="34" ht="12.0" customHeight="1">
      <c r="L34" s="1"/>
      <c r="M34" s="1" t="str">
        <f t="shared" si="1"/>
        <v>2019Bol032</v>
      </c>
      <c r="N34" s="1" t="str">
        <f t="shared" si="2"/>
        <v>3-Email to be sent</v>
      </c>
    </row>
    <row r="35" ht="12.0" customHeight="1">
      <c r="L35" s="1"/>
      <c r="M35" s="1" t="str">
        <f t="shared" si="1"/>
        <v>2019Att033</v>
      </c>
      <c r="N35" s="1" t="str">
        <f t="shared" si="2"/>
        <v>1-Not eligible treatment</v>
      </c>
    </row>
    <row r="36" ht="12.0" customHeight="1">
      <c r="L36" s="1"/>
      <c r="M36" s="1" t="str">
        <f t="shared" si="1"/>
        <v>2015Ves034</v>
      </c>
      <c r="N36" s="1" t="str">
        <f t="shared" si="2"/>
        <v>1-Not eligible treatment</v>
      </c>
    </row>
    <row r="37" ht="12.0" customHeight="1">
      <c r="L37" s="1"/>
      <c r="M37" s="1" t="str">
        <f t="shared" si="1"/>
        <v>2018Exl035</v>
      </c>
      <c r="N37" s="1" t="str">
        <f t="shared" si="2"/>
        <v>1-Not eligible treatment</v>
      </c>
    </row>
    <row r="38" ht="12.0" customHeight="1">
      <c r="L38" s="1"/>
      <c r="M38" s="1" t="str">
        <f t="shared" si="1"/>
        <v>2019Har036</v>
      </c>
      <c r="N38" s="1" t="str">
        <f t="shared" si="2"/>
        <v>1-Not eligible treatment</v>
      </c>
    </row>
    <row r="39" ht="12.0" customHeight="1">
      <c r="L39" s="1"/>
      <c r="M39" s="1" t="str">
        <f t="shared" si="1"/>
        <v>2017Del037</v>
      </c>
      <c r="N39" s="1" t="str">
        <f t="shared" si="2"/>
        <v/>
      </c>
    </row>
    <row r="40" ht="12.0" customHeight="1">
      <c r="L40" s="1"/>
      <c r="M40" s="1" t="str">
        <f t="shared" si="1"/>
        <v>2018Kim038</v>
      </c>
      <c r="N40" s="1" t="str">
        <f t="shared" si="2"/>
        <v>4-Email sent</v>
      </c>
    </row>
    <row r="41" ht="12.0" customHeight="1">
      <c r="L41" s="1"/>
      <c r="M41" s="1" t="str">
        <f t="shared" si="1"/>
        <v>2016Kim039</v>
      </c>
      <c r="N41" s="1" t="str">
        <f t="shared" si="2"/>
        <v>1-Not eligible treatment</v>
      </c>
    </row>
    <row r="42" ht="12.0" customHeight="1">
      <c r="L42" s="1"/>
      <c r="M42" s="1" t="str">
        <f t="shared" si="1"/>
        <v>2019Fai040</v>
      </c>
      <c r="N42" s="1" t="str">
        <f t="shared" si="2"/>
        <v>1-Not eligible treatment</v>
      </c>
    </row>
    <row r="43" ht="12.0" customHeight="1">
      <c r="L43" s="1"/>
      <c r="M43" s="1" t="str">
        <f t="shared" si="1"/>
        <v>2018Goe041</v>
      </c>
      <c r="N43" s="1" t="str">
        <f t="shared" si="2"/>
        <v>1-Not eligible treatment</v>
      </c>
    </row>
    <row r="44" ht="12.0" customHeight="1">
      <c r="L44" s="1"/>
      <c r="M44" s="1" t="str">
        <f t="shared" si="1"/>
        <v>2012Ber042</v>
      </c>
      <c r="N44" s="1" t="str">
        <f t="shared" si="2"/>
        <v>1-Not eligible treatment</v>
      </c>
    </row>
    <row r="45" ht="12.0" customHeight="1">
      <c r="L45" s="1"/>
      <c r="M45" s="1" t="str">
        <f t="shared" si="1"/>
        <v>2018Bar044</v>
      </c>
      <c r="N45" s="1" t="str">
        <f t="shared" si="2"/>
        <v>1-Not eligible treatment</v>
      </c>
    </row>
    <row r="46" ht="12.0" customHeight="1">
      <c r="L46" s="1"/>
      <c r="M46" s="1" t="str">
        <f t="shared" si="1"/>
        <v>2019Haj045</v>
      </c>
      <c r="N46" s="1" t="str">
        <f t="shared" si="2"/>
        <v/>
      </c>
    </row>
    <row r="47" ht="12.0" customHeight="1">
      <c r="L47" s="1"/>
      <c r="M47" s="1" t="str">
        <f t="shared" si="1"/>
        <v>2019Gro046</v>
      </c>
      <c r="N47" s="1" t="str">
        <f t="shared" si="2"/>
        <v>1-Not eligible treatment</v>
      </c>
    </row>
    <row r="48" ht="12.0" customHeight="1">
      <c r="L48" s="1"/>
      <c r="M48" s="1" t="str">
        <f t="shared" si="1"/>
        <v>2019Lof047</v>
      </c>
      <c r="N48" s="1" t="str">
        <f t="shared" si="2"/>
        <v>1-Not eligible treatment</v>
      </c>
    </row>
    <row r="49" ht="12.0" customHeight="1">
      <c r="L49" s="1"/>
      <c r="M49" s="1" t="str">
        <f t="shared" si="1"/>
        <v>2020Koe048</v>
      </c>
      <c r="N49" s="1" t="str">
        <f t="shared" si="2"/>
        <v>1-Not eligible treatment</v>
      </c>
    </row>
    <row r="50" ht="12.0" customHeight="1">
      <c r="L50" s="1"/>
      <c r="M50" s="1" t="str">
        <f t="shared" si="1"/>
        <v>2017Ves049</v>
      </c>
      <c r="N50" s="1" t="str">
        <f t="shared" si="2"/>
        <v>1-Not eligible treatment</v>
      </c>
    </row>
    <row r="51" ht="12.0" customHeight="1">
      <c r="L51" s="1"/>
      <c r="M51" s="1" t="str">
        <f t="shared" si="1"/>
        <v>2021Pan050</v>
      </c>
      <c r="N51" s="1" t="str">
        <f t="shared" si="2"/>
        <v>1-Not eligible treatment</v>
      </c>
    </row>
    <row r="52" ht="12.0" customHeight="1">
      <c r="L52" s="1"/>
      <c r="M52" s="1" t="str">
        <f t="shared" si="1"/>
        <v>2014Cha051</v>
      </c>
      <c r="N52" s="1" t="str">
        <f t="shared" si="2"/>
        <v>1-Not eligible treatment</v>
      </c>
    </row>
    <row r="53" ht="12.0" customHeight="1">
      <c r="L53" s="1"/>
      <c r="M53" s="1" t="str">
        <f t="shared" si="1"/>
        <v>2020Kol052</v>
      </c>
      <c r="N53" s="1" t="str">
        <f t="shared" si="2"/>
        <v>1-Not eligible treatment</v>
      </c>
    </row>
    <row r="54" ht="12.0" customHeight="1">
      <c r="L54" s="1"/>
      <c r="M54" s="1" t="str">
        <f t="shared" si="1"/>
        <v>2015Den053</v>
      </c>
      <c r="N54" s="1" t="str">
        <f t="shared" si="2"/>
        <v>4-Email sent</v>
      </c>
    </row>
    <row r="55" ht="12.0" customHeight="1">
      <c r="L55" s="1"/>
      <c r="M55" s="1" t="str">
        <f t="shared" si="1"/>
        <v>2015Ahn054</v>
      </c>
      <c r="N55" s="1" t="str">
        <f t="shared" si="2"/>
        <v>1-Not eligible treatment</v>
      </c>
    </row>
    <row r="56" ht="12.0" customHeight="1">
      <c r="L56" s="1"/>
      <c r="M56" s="1" t="str">
        <f t="shared" si="1"/>
        <v>2019Kai055</v>
      </c>
      <c r="N56" s="1" t="str">
        <f t="shared" si="2"/>
        <v>1-Not eligible treatment</v>
      </c>
    </row>
    <row r="57" ht="12.0" customHeight="1">
      <c r="L57" s="1"/>
      <c r="M57" s="1" t="str">
        <f t="shared" si="1"/>
        <v>2019Lan056</v>
      </c>
      <c r="N57" s="1" t="str">
        <f t="shared" si="2"/>
        <v>1-Not eligible treatment</v>
      </c>
    </row>
    <row r="58" ht="12.0" customHeight="1">
      <c r="L58" s="1"/>
      <c r="M58" s="1" t="str">
        <f t="shared" si="1"/>
        <v>2019Kob057</v>
      </c>
      <c r="N58" s="1" t="str">
        <f t="shared" si="2"/>
        <v>1-Not eligible treatment</v>
      </c>
    </row>
    <row r="59" ht="12.0" customHeight="1">
      <c r="L59" s="1"/>
      <c r="M59" s="1" t="str">
        <f t="shared" si="1"/>
        <v>2019Sch058</v>
      </c>
      <c r="N59" s="1" t="str">
        <f t="shared" si="2"/>
        <v>1-Not eligible treatment</v>
      </c>
    </row>
    <row r="60" ht="12.0" customHeight="1">
      <c r="L60" s="1"/>
      <c r="M60" s="1" t="str">
        <f t="shared" si="1"/>
        <v>2020Pic059</v>
      </c>
      <c r="N60" s="1" t="str">
        <f t="shared" si="2"/>
        <v>1-Not eligible treatment</v>
      </c>
    </row>
    <row r="61" ht="12.0" customHeight="1">
      <c r="L61" s="1"/>
      <c r="M61" s="1" t="str">
        <f t="shared" si="1"/>
        <v>2019Tjo060</v>
      </c>
      <c r="N61" s="1" t="str">
        <f t="shared" si="2"/>
        <v>1-Not eligible treatment</v>
      </c>
    </row>
    <row r="62" ht="12.0" customHeight="1">
      <c r="L62" s="1"/>
      <c r="M62" s="1" t="str">
        <f t="shared" si="1"/>
        <v>2018Her061</v>
      </c>
      <c r="N62" s="1" t="str">
        <f t="shared" si="2"/>
        <v>1-Not eligible treatment</v>
      </c>
    </row>
    <row r="63" ht="12.0" customHeight="1">
      <c r="L63" s="1"/>
      <c r="M63" s="1" t="str">
        <f t="shared" si="1"/>
        <v>2018Alt062</v>
      </c>
      <c r="N63" s="1" t="str">
        <f t="shared" si="2"/>
        <v>1-Not eligible treatment</v>
      </c>
    </row>
    <row r="64" ht="12.0" customHeight="1">
      <c r="L64" s="1"/>
      <c r="M64" s="1" t="str">
        <f t="shared" si="1"/>
        <v>2020Dim063</v>
      </c>
      <c r="N64" s="1" t="str">
        <f t="shared" si="2"/>
        <v>1-Not eligible treatment</v>
      </c>
    </row>
    <row r="65" ht="12.0" customHeight="1">
      <c r="L65" s="1"/>
      <c r="M65" s="1" t="str">
        <f t="shared" si="1"/>
        <v>2018Bee064</v>
      </c>
      <c r="N65" s="1" t="str">
        <f t="shared" si="2"/>
        <v>1-Not eligible treatment</v>
      </c>
    </row>
    <row r="66" ht="12.0" customHeight="1">
      <c r="L66" s="1"/>
      <c r="M66" s="1" t="str">
        <f t="shared" si="1"/>
        <v>2018Sas065</v>
      </c>
      <c r="N66" s="1" t="str">
        <f t="shared" si="2"/>
        <v>4-Email sent</v>
      </c>
    </row>
    <row r="67" ht="12.0" customHeight="1">
      <c r="L67" s="1"/>
      <c r="M67" s="1" t="str">
        <f t="shared" si="1"/>
        <v>2019Kur066</v>
      </c>
      <c r="N67" s="1" t="str">
        <f t="shared" si="2"/>
        <v>1-Not eligible treatment</v>
      </c>
    </row>
    <row r="68" ht="12.0" customHeight="1">
      <c r="L68" s="1"/>
      <c r="M68" s="1" t="str">
        <f t="shared" si="1"/>
        <v>2020Fal067</v>
      </c>
      <c r="N68" s="1" t="str">
        <f t="shared" si="2"/>
        <v>4-Email sent</v>
      </c>
    </row>
    <row r="69" ht="12.0" customHeight="1">
      <c r="L69" s="1"/>
      <c r="M69" s="1" t="str">
        <f t="shared" si="1"/>
        <v>2019Hoe068</v>
      </c>
      <c r="N69" s="1" t="str">
        <f t="shared" si="2"/>
        <v>3-Email to be sent</v>
      </c>
    </row>
    <row r="70" ht="12.0" customHeight="1">
      <c r="L70" s="1"/>
      <c r="M70" s="1" t="str">
        <f t="shared" si="1"/>
        <v>2020Eng069</v>
      </c>
      <c r="N70" s="1" t="str">
        <f t="shared" si="2"/>
        <v>4-Email sent</v>
      </c>
    </row>
    <row r="71" ht="12.0" customHeight="1">
      <c r="L71" s="1"/>
      <c r="M71" s="1" t="str">
        <f t="shared" si="1"/>
        <v>2015Kry070</v>
      </c>
      <c r="N71" s="1" t="str">
        <f t="shared" si="2"/>
        <v>1-Not eligible treatment</v>
      </c>
    </row>
    <row r="72" ht="12.0" customHeight="1">
      <c r="L72" s="1"/>
      <c r="M72" s="1" t="str">
        <f t="shared" si="1"/>
        <v>2019Stü071</v>
      </c>
      <c r="N72" s="1" t="str">
        <f t="shared" si="2"/>
        <v>1-Not eligible treatment</v>
      </c>
    </row>
    <row r="73" ht="12.0" customHeight="1">
      <c r="L73" s="1"/>
      <c r="M73" s="1" t="str">
        <f t="shared" si="1"/>
        <v>2020Dim072</v>
      </c>
      <c r="N73" s="1" t="str">
        <f t="shared" si="2"/>
        <v>4-Email sent</v>
      </c>
    </row>
    <row r="74" ht="12.0" customHeight="1">
      <c r="L74" s="1"/>
      <c r="M74" s="1" t="str">
        <f t="shared" si="1"/>
        <v>2017Fro073</v>
      </c>
      <c r="N74" s="1" t="str">
        <f t="shared" si="2"/>
        <v/>
      </c>
    </row>
    <row r="75" ht="12.0" customHeight="1">
      <c r="L75" s="1"/>
      <c r="M75" s="1" t="str">
        <f t="shared" si="1"/>
        <v>2016Ban074</v>
      </c>
      <c r="N75" s="1" t="str">
        <f t="shared" si="2"/>
        <v/>
      </c>
    </row>
    <row r="76" ht="12.0" customHeight="1">
      <c r="L76" s="1"/>
      <c r="M76" s="1" t="str">
        <f t="shared" si="1"/>
        <v>2019Kas075</v>
      </c>
      <c r="N76" s="1" t="str">
        <f t="shared" si="2"/>
        <v>5a-Positive feedback received</v>
      </c>
    </row>
    <row r="77" ht="12.0" customHeight="1">
      <c r="L77" s="1"/>
      <c r="M77" s="1" t="str">
        <f t="shared" si="1"/>
        <v>2020Bab076</v>
      </c>
      <c r="N77" s="1" t="str">
        <f t="shared" si="2"/>
        <v>1-Not eligible treatment</v>
      </c>
    </row>
    <row r="78" ht="12.0" customHeight="1">
      <c r="L78" s="1"/>
      <c r="M78" s="1" t="str">
        <f t="shared" si="1"/>
        <v>2019Nik077</v>
      </c>
      <c r="N78" s="1" t="str">
        <f t="shared" si="2"/>
        <v>1-Not eligible treatment</v>
      </c>
    </row>
    <row r="79" ht="12.0" customHeight="1">
      <c r="L79" s="1"/>
      <c r="M79" s="1" t="str">
        <f t="shared" si="1"/>
        <v>2018Zha078</v>
      </c>
      <c r="N79" s="1" t="str">
        <f t="shared" si="2"/>
        <v>1-Not eligible treatment</v>
      </c>
    </row>
    <row r="80" ht="12.0" customHeight="1">
      <c r="L80" s="1"/>
      <c r="M80" s="1" t="str">
        <f t="shared" si="1"/>
        <v>2019Gal079</v>
      </c>
      <c r="N80" s="1" t="str">
        <f t="shared" si="2"/>
        <v>1-Not eligible treatment</v>
      </c>
    </row>
    <row r="81" ht="12.0" customHeight="1">
      <c r="L81" s="1"/>
      <c r="M81" s="1" t="str">
        <f t="shared" si="1"/>
        <v>2020Czu080</v>
      </c>
      <c r="N81" s="1" t="str">
        <f t="shared" si="2"/>
        <v>1-Not eligible treatment</v>
      </c>
    </row>
    <row r="82" ht="12.0" customHeight="1">
      <c r="L82" s="1"/>
      <c r="M82" s="1" t="str">
        <f t="shared" si="1"/>
        <v>2019Ban081</v>
      </c>
      <c r="N82" s="1" t="str">
        <f t="shared" si="2"/>
        <v>1-Not eligible treatment</v>
      </c>
    </row>
    <row r="83" ht="12.0" customHeight="1">
      <c r="L83" s="1"/>
      <c r="M83" s="1" t="str">
        <f t="shared" si="1"/>
        <v>2019Dro082</v>
      </c>
      <c r="N83" s="1" t="str">
        <f t="shared" si="2"/>
        <v>1-Not eligible treatment</v>
      </c>
    </row>
    <row r="84" ht="12.0" customHeight="1">
      <c r="L84" s="1"/>
      <c r="M84" s="1" t="str">
        <f t="shared" si="1"/>
        <v>2020Sch083</v>
      </c>
      <c r="N84" s="1" t="str">
        <f t="shared" si="2"/>
        <v>1-Not eligible treatment</v>
      </c>
    </row>
    <row r="85" ht="12.0" customHeight="1">
      <c r="L85" s="1"/>
      <c r="M85" s="1" t="str">
        <f t="shared" si="1"/>
        <v>2020Kry084</v>
      </c>
      <c r="N85" s="1" t="str">
        <f t="shared" si="2"/>
        <v>4-Email sent</v>
      </c>
    </row>
    <row r="86" ht="12.0" customHeight="1">
      <c r="L86" s="1"/>
      <c r="M86" s="1" t="str">
        <f t="shared" si="1"/>
        <v>2017Fri085</v>
      </c>
      <c r="N86" s="1" t="str">
        <f t="shared" si="2"/>
        <v>1-Not eligible treatment</v>
      </c>
    </row>
    <row r="87" ht="12.0" customHeight="1">
      <c r="L87" s="1"/>
      <c r="M87" s="1" t="str">
        <f t="shared" si="1"/>
        <v>2021Cof086</v>
      </c>
      <c r="N87" s="1" t="str">
        <f t="shared" si="2"/>
        <v>1-Not eligible treatment</v>
      </c>
    </row>
    <row r="88" ht="12.0" customHeight="1">
      <c r="L88" s="1"/>
      <c r="M88" s="1" t="str">
        <f t="shared" si="1"/>
        <v>2018Sas087</v>
      </c>
      <c r="N88" s="1" t="str">
        <f t="shared" si="2"/>
        <v/>
      </c>
    </row>
    <row r="89" ht="12.0" customHeight="1">
      <c r="L89" s="1"/>
      <c r="M89" s="1" t="str">
        <f t="shared" si="1"/>
        <v>2020Bar088</v>
      </c>
      <c r="N89" s="1" t="str">
        <f t="shared" si="2"/>
        <v>1-Not eligible treatment</v>
      </c>
    </row>
    <row r="90" ht="12.0" customHeight="1">
      <c r="L90" s="1"/>
      <c r="M90" s="1" t="str">
        <f t="shared" si="1"/>
        <v>2020And089</v>
      </c>
      <c r="N90" s="1" t="str">
        <f t="shared" si="2"/>
        <v/>
      </c>
    </row>
    <row r="91" ht="12.0" customHeight="1">
      <c r="L91" s="1"/>
      <c r="M91" s="1" t="str">
        <f t="shared" si="1"/>
        <v>2020Lan090</v>
      </c>
      <c r="N91" s="1" t="str">
        <f t="shared" si="2"/>
        <v>1-Not eligible treatment</v>
      </c>
    </row>
    <row r="92" ht="12.0" customHeight="1">
      <c r="L92" s="1"/>
      <c r="M92" s="1" t="str">
        <f t="shared" si="1"/>
        <v>2019Cas091</v>
      </c>
      <c r="N92" s="1" t="str">
        <f t="shared" si="2"/>
        <v>1-Not eligible treatment</v>
      </c>
    </row>
    <row r="93" ht="12.0" customHeight="1">
      <c r="L93" s="1"/>
      <c r="M93" s="1" t="str">
        <f t="shared" si="1"/>
        <v>2017Rob092</v>
      </c>
      <c r="N93" s="1" t="str">
        <f t="shared" si="2"/>
        <v>5b-Negative feedback received</v>
      </c>
    </row>
    <row r="94" ht="12.0" customHeight="1">
      <c r="L94" s="1"/>
      <c r="M94" s="1" t="str">
        <f t="shared" si="1"/>
        <v>2020Rom093</v>
      </c>
      <c r="N94" s="1" t="str">
        <f t="shared" si="2"/>
        <v>3-Email to be sent</v>
      </c>
    </row>
    <row r="95" ht="12.0" customHeight="1">
      <c r="L95" s="1"/>
      <c r="M95" s="1" t="str">
        <f t="shared" si="1"/>
        <v>2020Has094</v>
      </c>
      <c r="N95" s="1" t="str">
        <f t="shared" si="2"/>
        <v>1-Not eligible treatment</v>
      </c>
    </row>
    <row r="96" ht="12.0" customHeight="1">
      <c r="L96" s="1"/>
      <c r="M96" s="1" t="str">
        <f t="shared" si="1"/>
        <v>2019Sch095</v>
      </c>
      <c r="N96" s="1" t="str">
        <f t="shared" si="2"/>
        <v>1-Not eligible treatment</v>
      </c>
    </row>
    <row r="97" ht="12.0" customHeight="1">
      <c r="L97" s="1"/>
      <c r="M97" s="1" t="str">
        <f t="shared" si="1"/>
        <v>2020Mur096</v>
      </c>
      <c r="N97" s="1" t="str">
        <f t="shared" si="2"/>
        <v>1-Not eligible treatment</v>
      </c>
    </row>
    <row r="98" ht="12.0" customHeight="1">
      <c r="L98" s="1"/>
      <c r="M98" s="1" t="str">
        <f t="shared" si="1"/>
        <v>2020Ban097</v>
      </c>
      <c r="N98" s="1" t="str">
        <f t="shared" si="2"/>
        <v>5b-Negative feedback received</v>
      </c>
    </row>
    <row r="99" ht="12.0" customHeight="1">
      <c r="L99" s="1"/>
      <c r="M99" s="1" t="str">
        <f t="shared" si="1"/>
        <v>2020Fos098</v>
      </c>
      <c r="N99" s="1" t="str">
        <f t="shared" si="2"/>
        <v>5a-Positive feedback received</v>
      </c>
    </row>
    <row r="100" ht="12.0" customHeight="1">
      <c r="L100" s="1"/>
      <c r="M100" s="1" t="str">
        <f t="shared" si="1"/>
        <v>2018Fab099</v>
      </c>
      <c r="N100" s="1" t="str">
        <f t="shared" si="2"/>
        <v>1-Not eligible treatment</v>
      </c>
    </row>
    <row r="101" ht="12.0" customHeight="1">
      <c r="L101" s="1"/>
      <c r="M101" s="1" t="str">
        <f t="shared" si="1"/>
        <v>2019Rös100</v>
      </c>
      <c r="N101" s="1" t="str">
        <f t="shared" si="2"/>
        <v>1-Not eligible treatment</v>
      </c>
    </row>
    <row r="102" ht="12.0" customHeight="1">
      <c r="L102" s="1"/>
      <c r="M102" s="1" t="str">
        <f t="shared" si="1"/>
        <v>2020Hof101</v>
      </c>
      <c r="N102" s="1" t="str">
        <f t="shared" si="2"/>
        <v>1-Not eligible treatment</v>
      </c>
    </row>
    <row r="103" ht="12.0" customHeight="1">
      <c r="L103" s="1"/>
      <c r="M103" s="1" t="str">
        <f t="shared" si="1"/>
        <v>2020Zie102</v>
      </c>
      <c r="N103" s="1" t="str">
        <f t="shared" si="2"/>
        <v>1-Not eligible treatment</v>
      </c>
    </row>
    <row r="104" ht="12.0" customHeight="1">
      <c r="L104" s="1"/>
      <c r="M104" s="1" t="str">
        <f t="shared" si="1"/>
        <v>2019Bol103</v>
      </c>
      <c r="N104" s="1" t="str">
        <f t="shared" si="2"/>
        <v>1-Not eligible treatment</v>
      </c>
    </row>
    <row r="105" ht="12.0" customHeight="1">
      <c r="L105" s="1"/>
      <c r="M105" s="1" t="str">
        <f t="shared" si="1"/>
        <v>2018Kot104</v>
      </c>
      <c r="N105" s="1" t="str">
        <f t="shared" si="2"/>
        <v/>
      </c>
    </row>
    <row r="106" ht="12.0" customHeight="1">
      <c r="L106" s="1"/>
      <c r="M106" s="1" t="str">
        <f t="shared" si="1"/>
        <v>2019Kli105</v>
      </c>
      <c r="N106" s="1" t="str">
        <f t="shared" si="2"/>
        <v>1-Not eligible treatment</v>
      </c>
    </row>
    <row r="107" ht="12.0" customHeight="1">
      <c r="L107" s="1"/>
      <c r="M107" s="1" t="str">
        <f t="shared" si="1"/>
        <v>2020Hub106</v>
      </c>
      <c r="N107" s="1" t="str">
        <f t="shared" si="2"/>
        <v>1-Not eligible treatment</v>
      </c>
    </row>
    <row r="108" ht="12.0" customHeight="1">
      <c r="L108" s="1"/>
      <c r="M108" s="1" t="str">
        <f t="shared" si="1"/>
        <v>2020Kul107</v>
      </c>
      <c r="N108" s="1" t="str">
        <f t="shared" si="2"/>
        <v/>
      </c>
    </row>
    <row r="109" ht="12.0" customHeight="1">
      <c r="L109" s="1"/>
      <c r="M109" s="1" t="str">
        <f t="shared" si="1"/>
        <v>2019Dar108</v>
      </c>
      <c r="N109" s="1" t="str">
        <f t="shared" si="2"/>
        <v>1-Not eligible treatment</v>
      </c>
    </row>
    <row r="110" ht="12.0" customHeight="1">
      <c r="L110" s="1"/>
      <c r="M110" s="1" t="str">
        <f t="shared" si="1"/>
        <v>2020Cas109</v>
      </c>
      <c r="N110" s="1" t="str">
        <f t="shared" si="2"/>
        <v>1-Not eligible treatment</v>
      </c>
    </row>
    <row r="111" ht="12.0" customHeight="1">
      <c r="L111" s="1"/>
      <c r="M111" s="1" t="str">
        <f t="shared" si="1"/>
        <v>2020Bec110</v>
      </c>
      <c r="N111" s="1" t="str">
        <f t="shared" si="2"/>
        <v>1-Not eligible treatment</v>
      </c>
    </row>
    <row r="112" ht="12.0" customHeight="1">
      <c r="L112" s="1"/>
      <c r="M112" s="1" t="str">
        <f t="shared" si="1"/>
        <v>2018Sch111</v>
      </c>
      <c r="N112" s="1" t="str">
        <f t="shared" si="2"/>
        <v>4-Email sent</v>
      </c>
    </row>
    <row r="113" ht="12.0" customHeight="1">
      <c r="L113" s="1"/>
      <c r="M113" s="1" t="str">
        <f t="shared" si="1"/>
        <v>2019Pet112</v>
      </c>
      <c r="N113" s="1" t="str">
        <f t="shared" si="2"/>
        <v>1-Not eligible treatment</v>
      </c>
    </row>
    <row r="114" ht="12.0" customHeight="1">
      <c r="L114" s="1"/>
      <c r="M114" s="1" t="str">
        <f t="shared" si="1"/>
        <v>2019Hau113</v>
      </c>
      <c r="N114" s="1" t="str">
        <f t="shared" si="2"/>
        <v/>
      </c>
    </row>
    <row r="115" ht="12.0" customHeight="1">
      <c r="L115" s="1"/>
      <c r="M115" s="1" t="str">
        <f t="shared" si="1"/>
        <v>2020Ser114</v>
      </c>
      <c r="N115" s="1" t="str">
        <f t="shared" si="2"/>
        <v>1-Not eligible treatment</v>
      </c>
    </row>
    <row r="116" ht="12.0" customHeight="1">
      <c r="L116" s="1"/>
      <c r="M116" s="1" t="str">
        <f t="shared" si="1"/>
        <v>2020Bas115</v>
      </c>
      <c r="N116" s="1" t="str">
        <f t="shared" si="2"/>
        <v>1-Not eligible treatment</v>
      </c>
    </row>
    <row r="117" ht="12.0" customHeight="1">
      <c r="L117" s="1"/>
      <c r="M117" s="1" t="str">
        <f t="shared" si="1"/>
        <v>2017Sen116</v>
      </c>
      <c r="N117" s="1" t="str">
        <f t="shared" si="2"/>
        <v>4-Email sent</v>
      </c>
    </row>
    <row r="118" ht="12.0" customHeight="1">
      <c r="L118" s="1"/>
      <c r="M118" s="1" t="str">
        <f t="shared" si="1"/>
        <v>2019Fro117</v>
      </c>
      <c r="N118" s="1" t="str">
        <f t="shared" si="2"/>
        <v>1-Not eligible treatment</v>
      </c>
    </row>
    <row r="119" ht="12.0" customHeight="1">
      <c r="L119" s="1"/>
      <c r="M119" s="1" t="str">
        <f t="shared" si="1"/>
        <v>2020Arr118</v>
      </c>
      <c r="N119" s="1" t="str">
        <f t="shared" si="2"/>
        <v>1-Not eligible treatment</v>
      </c>
    </row>
    <row r="120" ht="12.0" customHeight="1">
      <c r="L120" s="1"/>
      <c r="M120" s="1" t="str">
        <f t="shared" si="1"/>
        <v>2021Jew120</v>
      </c>
      <c r="N120" s="1" t="str">
        <f t="shared" si="2"/>
        <v/>
      </c>
    </row>
    <row r="121" ht="12.0" customHeight="1">
      <c r="L121" s="1"/>
      <c r="M121" s="1" t="str">
        <f t="shared" si="1"/>
        <v>2021Che121</v>
      </c>
      <c r="N121" s="1" t="str">
        <f t="shared" si="2"/>
        <v/>
      </c>
    </row>
    <row r="122" ht="12.0" customHeight="1">
      <c r="L122" s="1"/>
      <c r="M122" s="1" t="str">
        <f t="shared" si="1"/>
        <v>2021Ban122</v>
      </c>
      <c r="N122" s="1" t="str">
        <f t="shared" si="2"/>
        <v>1-Not eligible treatment</v>
      </c>
    </row>
    <row r="123" ht="12.0" customHeight="1">
      <c r="L123" s="1"/>
      <c r="M123" s="1" t="str">
        <f t="shared" si="1"/>
        <v>2021Bus123</v>
      </c>
      <c r="N123" s="1" t="str">
        <f t="shared" si="2"/>
        <v>1-Not eligible treatment</v>
      </c>
    </row>
    <row r="124" ht="12.0" customHeight="1">
      <c r="L124" s="1"/>
      <c r="M124" s="1" t="str">
        <f t="shared" si="1"/>
        <v>2021Jew124</v>
      </c>
      <c r="N124" s="1" t="str">
        <f t="shared" si="2"/>
        <v>1-Not eligible treatment</v>
      </c>
    </row>
    <row r="125" ht="12.0" customHeight="1">
      <c r="L125" s="1"/>
      <c r="M125" s="1" t="str">
        <f t="shared" si="1"/>
        <v>2021Ser125</v>
      </c>
      <c r="N125" s="1" t="str">
        <f t="shared" si="2"/>
        <v>1-Not eligible treatment</v>
      </c>
    </row>
    <row r="126" ht="12.0" customHeight="1">
      <c r="L126" s="1"/>
      <c r="M126" s="1" t="str">
        <f t="shared" si="1"/>
        <v>2021Apf126</v>
      </c>
      <c r="N126" s="1" t="str">
        <f t="shared" si="2"/>
        <v>1-Not eligible treatment</v>
      </c>
    </row>
    <row r="127" ht="12.0" customHeight="1">
      <c r="L127" s="1"/>
      <c r="M127" s="1" t="str">
        <f t="shared" si="1"/>
        <v>2021Kon127</v>
      </c>
      <c r="N127" s="1" t="str">
        <f t="shared" si="2"/>
        <v>1-Not eligible treatment</v>
      </c>
    </row>
    <row r="128" ht="12.0" customHeight="1">
      <c r="L128" s="1"/>
      <c r="M128" s="1" t="str">
        <f t="shared" si="1"/>
        <v>2021Kön127</v>
      </c>
      <c r="N128" s="1" t="str">
        <f t="shared" si="2"/>
        <v>1-Not eligible treatment</v>
      </c>
    </row>
    <row r="129" ht="12.0" customHeight="1">
      <c r="L129" s="1"/>
      <c r="M129" s="1" t="str">
        <f t="shared" si="1"/>
        <v>2009Bic128</v>
      </c>
      <c r="N129" s="1" t="str">
        <f t="shared" si="2"/>
        <v>4-Email sent</v>
      </c>
    </row>
    <row r="130" ht="12.0" customHeight="1">
      <c r="L130" s="1"/>
      <c r="M130" s="1" t="str">
        <f t="shared" si="1"/>
        <v>2020Buc129</v>
      </c>
      <c r="N130" s="1" t="str">
        <f t="shared" si="2"/>
        <v>1-Not eligible treatment</v>
      </c>
    </row>
    <row r="131" ht="12.0" customHeight="1">
      <c r="L131" s="1"/>
      <c r="M131" s="1" t="str">
        <f t="shared" si="1"/>
        <v>2020Cat130</v>
      </c>
      <c r="N131" s="1" t="str">
        <f t="shared" si="2"/>
        <v>1-Not eligible treatment</v>
      </c>
    </row>
    <row r="132" ht="12.0" customHeight="1">
      <c r="L132" s="1"/>
      <c r="M132" s="1" t="str">
        <f t="shared" si="1"/>
        <v>2010Xia131</v>
      </c>
      <c r="N132" s="1" t="str">
        <f t="shared" si="2"/>
        <v>4-Email sent</v>
      </c>
    </row>
    <row r="133" ht="12.0" customHeight="1">
      <c r="L133" s="1"/>
      <c r="M133" s="1" t="str">
        <f t="shared" si="1"/>
        <v>2015Fai132</v>
      </c>
      <c r="N133" s="1" t="str">
        <f t="shared" si="2"/>
        <v>1-Not eligible treatment</v>
      </c>
    </row>
    <row r="134" ht="12.0" customHeight="1">
      <c r="L134" s="1"/>
      <c r="M134" s="1" t="str">
        <f t="shared" si="1"/>
        <v>2017Köb133</v>
      </c>
      <c r="N134" s="1" t="str">
        <f t="shared" si="2"/>
        <v>1-Not eligible treatment</v>
      </c>
    </row>
    <row r="135" ht="12.0" customHeight="1">
      <c r="L135" s="1"/>
      <c r="M135" s="1" t="str">
        <f t="shared" si="1"/>
        <v>2015Zha134</v>
      </c>
      <c r="N135" s="1" t="str">
        <f t="shared" si="2"/>
        <v>1-Not eligible treatment</v>
      </c>
    </row>
    <row r="136" ht="12.0" customHeight="1">
      <c r="L136" s="1"/>
      <c r="M136" s="1" t="str">
        <f t="shared" si="1"/>
        <v>2014Ber135</v>
      </c>
      <c r="N136" s="1" t="str">
        <f t="shared" si="2"/>
        <v/>
      </c>
    </row>
    <row r="137" ht="12.0" customHeight="1">
      <c r="L137" s="1"/>
      <c r="M137" s="1" t="str">
        <f t="shared" si="1"/>
        <v>2014Mat136</v>
      </c>
      <c r="N137" s="1" t="str">
        <f t="shared" si="2"/>
        <v>4-Email sent</v>
      </c>
    </row>
    <row r="138" ht="12.0" customHeight="1">
      <c r="L138" s="1"/>
      <c r="M138" s="1" t="str">
        <f t="shared" si="1"/>
        <v>2017Xia137</v>
      </c>
      <c r="N138" s="1" t="str">
        <f t="shared" si="2"/>
        <v>1-Not eligible treatment</v>
      </c>
    </row>
    <row r="139" ht="12.0" customHeight="1">
      <c r="L139" s="1"/>
      <c r="M139" s="1" t="str">
        <f t="shared" si="1"/>
        <v>2020DAd138</v>
      </c>
      <c r="N139" s="1" t="str">
        <f t="shared" si="2"/>
        <v>4-Email sent</v>
      </c>
    </row>
    <row r="140" ht="12.0" customHeight="1">
      <c r="L140" s="1"/>
      <c r="M140" s="1" t="str">
        <f t="shared" si="1"/>
        <v>2017DeA139</v>
      </c>
      <c r="N140" s="1" t="str">
        <f t="shared" si="2"/>
        <v>2-Treatment checked</v>
      </c>
    </row>
    <row r="141" ht="12.0" customHeight="1">
      <c r="L141" s="1"/>
      <c r="M141" s="1" t="str">
        <f t="shared" si="1"/>
        <v>2020Beh140</v>
      </c>
      <c r="N141" s="1" t="str">
        <f t="shared" si="2"/>
        <v>1-Not eligible treatment</v>
      </c>
    </row>
    <row r="142" ht="12.0" customHeight="1">
      <c r="L142" s="1"/>
      <c r="M142" s="1" t="str">
        <f t="shared" si="1"/>
        <v>2012Kva141</v>
      </c>
      <c r="N142" s="1" t="str">
        <f t="shared" si="2"/>
        <v>1-Not eligible treatment</v>
      </c>
    </row>
    <row r="143" ht="12.0" customHeight="1">
      <c r="L143" s="1"/>
      <c r="M143" s="1" t="str">
        <f t="shared" si="1"/>
        <v>2020Che142</v>
      </c>
      <c r="N143" s="1" t="str">
        <f t="shared" si="2"/>
        <v>1-Not eligible treatment</v>
      </c>
    </row>
    <row r="144" ht="12.0" customHeight="1">
      <c r="L144" s="1"/>
      <c r="M144" s="1" t="str">
        <f t="shared" si="1"/>
        <v>2015Mom143</v>
      </c>
      <c r="N144" s="1" t="str">
        <f t="shared" si="2"/>
        <v>4-Email sent</v>
      </c>
    </row>
    <row r="145" ht="12.0" customHeight="1">
      <c r="L145" s="1"/>
      <c r="M145" s="1" t="str">
        <f t="shared" si="1"/>
        <v>2019Kra144</v>
      </c>
      <c r="N145" s="1" t="str">
        <f t="shared" si="2"/>
        <v>1-Not eligible treatment</v>
      </c>
    </row>
    <row r="146" ht="12.0" customHeight="1">
      <c r="L146" s="1"/>
      <c r="M146" s="1" t="str">
        <f t="shared" si="1"/>
        <v>2020Dim145</v>
      </c>
      <c r="N146" s="1" t="str">
        <f t="shared" si="2"/>
        <v>4-Email sent</v>
      </c>
    </row>
    <row r="147" ht="12.0" customHeight="1">
      <c r="L147" s="1"/>
      <c r="M147" s="1" t="str">
        <f t="shared" si="1"/>
        <v>2020Bic146</v>
      </c>
      <c r="N147" s="1" t="str">
        <f t="shared" si="2"/>
        <v>1-Not eligible treatment</v>
      </c>
    </row>
    <row r="148" ht="12.0" customHeight="1">
      <c r="L148" s="1"/>
      <c r="M148" s="1" t="str">
        <f t="shared" si="1"/>
        <v>2019Far147</v>
      </c>
      <c r="N148" s="1" t="str">
        <f t="shared" si="2"/>
        <v>4-Email sent</v>
      </c>
    </row>
    <row r="149" ht="12.0" customHeight="1">
      <c r="L149" s="1"/>
      <c r="M149" s="1" t="str">
        <f t="shared" si="1"/>
        <v>2011Eng148</v>
      </c>
      <c r="N149" s="1" t="str">
        <f t="shared" si="2"/>
        <v>1-Not eligible treatment</v>
      </c>
    </row>
    <row r="150" ht="12.0" customHeight="1">
      <c r="L150" s="1"/>
      <c r="M150" s="1" t="str">
        <f t="shared" si="1"/>
        <v>2017Dew149</v>
      </c>
      <c r="N150" s="1" t="str">
        <f t="shared" si="2"/>
        <v>4-Email sent</v>
      </c>
    </row>
    <row r="151" ht="12.0" customHeight="1">
      <c r="L151" s="1"/>
      <c r="M151" s="1" t="str">
        <f t="shared" si="1"/>
        <v>2015Mil150</v>
      </c>
      <c r="N151" s="1" t="str">
        <f t="shared" si="2"/>
        <v>1-Not eligible treatment</v>
      </c>
    </row>
    <row r="152" ht="12.0" customHeight="1">
      <c r="L152" s="1"/>
      <c r="M152" s="1" t="str">
        <f t="shared" si="1"/>
        <v>2020Die151</v>
      </c>
      <c r="N152" s="1" t="str">
        <f t="shared" si="2"/>
        <v>1-Not eligible treatment</v>
      </c>
    </row>
    <row r="153" ht="12.0" customHeight="1">
      <c r="L153" s="1"/>
      <c r="M153" s="1" t="str">
        <f t="shared" si="1"/>
        <v>2017May152</v>
      </c>
      <c r="N153" s="1" t="str">
        <f t="shared" si="2"/>
        <v>4-Email sent</v>
      </c>
    </row>
    <row r="154" ht="12.0" customHeight="1">
      <c r="L154" s="1"/>
      <c r="M154" s="1" t="str">
        <f t="shared" si="1"/>
        <v>2013Cha153</v>
      </c>
      <c r="N154" s="1" t="str">
        <f t="shared" si="2"/>
        <v>4-Email sent</v>
      </c>
    </row>
    <row r="155" ht="12.0" customHeight="1">
      <c r="L155" s="1"/>
      <c r="M155" s="1" t="str">
        <f t="shared" si="1"/>
        <v>2019Bic154</v>
      </c>
      <c r="N155" s="1" t="str">
        <f t="shared" si="2"/>
        <v>1-Not eligible treatment</v>
      </c>
    </row>
    <row r="156" ht="12.0" customHeight="1">
      <c r="L156" s="1"/>
      <c r="M156" s="1" t="str">
        <f t="shared" si="1"/>
        <v>2018Rei155</v>
      </c>
      <c r="N156" s="1" t="str">
        <f t="shared" si="2"/>
        <v>1-Not eligible treatment</v>
      </c>
    </row>
    <row r="157" ht="12.0" customHeight="1">
      <c r="L157" s="1"/>
      <c r="M157" s="1" t="str">
        <f t="shared" si="1"/>
        <v>2018Gri156</v>
      </c>
      <c r="N157" s="1" t="str">
        <f t="shared" si="2"/>
        <v>1-Not eligible treatment</v>
      </c>
    </row>
    <row r="158" ht="12.0" customHeight="1">
      <c r="L158" s="1"/>
      <c r="M158" s="1" t="str">
        <f t="shared" si="1"/>
        <v>2018Abb157</v>
      </c>
      <c r="N158" s="1" t="str">
        <f t="shared" si="2"/>
        <v>1-Not eligible treatment</v>
      </c>
    </row>
    <row r="159" ht="12.0" customHeight="1">
      <c r="L159" s="1"/>
      <c r="M159" s="1" t="str">
        <f t="shared" si="1"/>
        <v>2021Bar158</v>
      </c>
      <c r="N159" s="1" t="str">
        <f t="shared" si="2"/>
        <v>1-Not eligible treatment</v>
      </c>
    </row>
    <row r="160" ht="12.0" customHeight="1">
      <c r="L160" s="1"/>
      <c r="M160" s="1" t="str">
        <f t="shared" si="1"/>
        <v>2021Kol159</v>
      </c>
      <c r="N160" s="1" t="str">
        <f t="shared" si="2"/>
        <v/>
      </c>
    </row>
    <row r="161" ht="12.0" customHeight="1">
      <c r="L161" s="1"/>
      <c r="M161" s="1" t="str">
        <f t="shared" si="1"/>
        <v>2021Cha160</v>
      </c>
      <c r="N161" s="1" t="str">
        <f t="shared" si="2"/>
        <v>1-Not eligible treatment</v>
      </c>
    </row>
    <row r="162" ht="12.0" customHeight="1">
      <c r="L162" s="1"/>
      <c r="M162" s="1" t="str">
        <f t="shared" si="1"/>
        <v>2021Col161</v>
      </c>
      <c r="N162" s="1" t="str">
        <f t="shared" si="2"/>
        <v>1-Not eligible treatment</v>
      </c>
    </row>
    <row r="163" ht="12.0" customHeight="1">
      <c r="L163" s="1"/>
      <c r="M163" s="1" t="str">
        <f t="shared" si="1"/>
        <v>2021Eck162</v>
      </c>
      <c r="N163" s="1" t="str">
        <f t="shared" si="2"/>
        <v>1-Not eligible treatment</v>
      </c>
    </row>
    <row r="164" ht="12.0" customHeight="1">
      <c r="L164" s="1"/>
      <c r="M164" s="1"/>
      <c r="N164" s="1"/>
    </row>
    <row r="165" ht="12.0" customHeight="1">
      <c r="L165" s="1"/>
    </row>
    <row r="166" ht="12.0" customHeight="1">
      <c r="L166" s="1"/>
    </row>
    <row r="167" ht="12.0" customHeight="1">
      <c r="L167" s="1"/>
    </row>
    <row r="168" ht="12.0" customHeight="1">
      <c r="L168" s="1"/>
    </row>
    <row r="169" ht="12.0" customHeight="1">
      <c r="L169" s="1"/>
    </row>
    <row r="170" ht="12.0" customHeight="1">
      <c r="L170" s="1"/>
    </row>
    <row r="171" ht="12.0" customHeight="1">
      <c r="L171" s="1"/>
    </row>
    <row r="172" ht="12.0" customHeight="1">
      <c r="L172" s="1"/>
    </row>
    <row r="173" ht="12.0" customHeight="1">
      <c r="L173" s="1"/>
    </row>
    <row r="174" ht="12.0" customHeight="1">
      <c r="L174" s="1"/>
    </row>
    <row r="175" ht="12.0" customHeight="1">
      <c r="L175" s="1"/>
    </row>
    <row r="176" ht="12.0" customHeight="1">
      <c r="L176" s="1"/>
    </row>
    <row r="177" ht="12.0" customHeight="1">
      <c r="L177" s="1"/>
    </row>
    <row r="178" ht="12.0" customHeight="1">
      <c r="L178" s="1"/>
    </row>
    <row r="179" ht="12.0" customHeight="1">
      <c r="L179" s="1"/>
    </row>
    <row r="180" ht="12.0" customHeight="1">
      <c r="L180" s="1"/>
    </row>
    <row r="181" ht="12.0" customHeight="1">
      <c r="L181" s="1"/>
    </row>
    <row r="182" ht="12.0" customHeight="1">
      <c r="L182" s="1"/>
    </row>
    <row r="183" ht="12.0" customHeight="1">
      <c r="L183" s="1"/>
    </row>
    <row r="184" ht="12.0" customHeight="1">
      <c r="L184" s="1"/>
    </row>
    <row r="185" ht="12.0" customHeight="1">
      <c r="L185" s="1"/>
    </row>
    <row r="186" ht="12.0" customHeight="1">
      <c r="L186" s="1"/>
    </row>
    <row r="187" ht="12.0" customHeight="1">
      <c r="L187" s="1"/>
    </row>
    <row r="188" ht="12.0" customHeight="1">
      <c r="L188" s="1"/>
    </row>
    <row r="189" ht="12.0" customHeight="1">
      <c r="L189" s="1"/>
    </row>
    <row r="190" ht="12.0" customHeight="1">
      <c r="L190" s="1"/>
    </row>
    <row r="191" ht="12.0" customHeight="1">
      <c r="L191" s="1"/>
    </row>
    <row r="192" ht="12.0" customHeight="1">
      <c r="L192" s="1"/>
    </row>
    <row r="193" ht="12.0" customHeight="1">
      <c r="L193" s="1"/>
    </row>
    <row r="194" ht="12.0" customHeight="1">
      <c r="L194" s="1"/>
    </row>
    <row r="195" ht="12.0" customHeight="1">
      <c r="L195" s="1"/>
    </row>
    <row r="196" ht="12.0" customHeight="1">
      <c r="L196" s="1"/>
    </row>
    <row r="197" ht="12.0" customHeight="1">
      <c r="L197" s="1"/>
    </row>
    <row r="198" ht="12.0" customHeight="1">
      <c r="L198" s="1"/>
    </row>
    <row r="199" ht="12.0" customHeight="1">
      <c r="L199" s="1"/>
    </row>
    <row r="200" ht="12.0" customHeight="1">
      <c r="L200" s="1"/>
    </row>
    <row r="201" ht="12.0" customHeight="1">
      <c r="L201" s="1"/>
    </row>
    <row r="202" ht="12.0" customHeight="1">
      <c r="L202" s="1"/>
    </row>
    <row r="203" ht="12.0" customHeight="1">
      <c r="L203" s="1"/>
    </row>
    <row r="204" ht="12.0" customHeight="1">
      <c r="L204" s="1"/>
    </row>
    <row r="205" ht="12.0" customHeight="1">
      <c r="L205" s="1"/>
    </row>
    <row r="206" ht="12.0" customHeight="1">
      <c r="L206" s="1"/>
    </row>
    <row r="207" ht="12.0" customHeight="1">
      <c r="L207" s="1"/>
    </row>
    <row r="208" ht="12.0" customHeight="1">
      <c r="L208" s="1"/>
    </row>
    <row r="209" ht="12.0" customHeight="1">
      <c r="L209" s="1"/>
    </row>
    <row r="210" ht="12.0" customHeight="1">
      <c r="L210" s="1"/>
    </row>
    <row r="211" ht="12.0" customHeight="1">
      <c r="L211" s="1"/>
    </row>
    <row r="212" ht="12.0" customHeight="1">
      <c r="L212" s="1"/>
    </row>
    <row r="213" ht="12.0" customHeight="1">
      <c r="L213" s="1"/>
    </row>
    <row r="214" ht="12.0" customHeight="1">
      <c r="L214" s="1"/>
    </row>
    <row r="215" ht="12.0" customHeight="1">
      <c r="L215" s="1"/>
    </row>
    <row r="216" ht="12.0" customHeight="1">
      <c r="L216" s="1"/>
    </row>
    <row r="217" ht="12.0" customHeight="1">
      <c r="L217" s="1"/>
    </row>
    <row r="218" ht="12.0" customHeight="1">
      <c r="L218" s="1"/>
    </row>
    <row r="219" ht="12.0" customHeight="1">
      <c r="L219" s="1"/>
    </row>
    <row r="220" ht="12.0" customHeight="1">
      <c r="L220" s="1"/>
    </row>
    <row r="221" ht="12.0" customHeight="1">
      <c r="L221" s="1"/>
    </row>
    <row r="222" ht="12.0" customHeight="1">
      <c r="L222" s="1"/>
    </row>
    <row r="223" ht="12.0" customHeight="1">
      <c r="L223" s="1"/>
    </row>
    <row r="224" ht="12.0" customHeight="1">
      <c r="L224" s="1"/>
    </row>
    <row r="225" ht="12.0" customHeight="1">
      <c r="L225" s="1"/>
    </row>
    <row r="226" ht="12.0" customHeight="1">
      <c r="L226" s="1"/>
    </row>
    <row r="227" ht="12.0" customHeight="1">
      <c r="L227" s="1"/>
    </row>
    <row r="228" ht="12.0" customHeight="1">
      <c r="L228" s="1"/>
    </row>
    <row r="229" ht="12.0" customHeight="1">
      <c r="L229" s="1"/>
    </row>
    <row r="230" ht="12.0" customHeight="1">
      <c r="L230" s="1"/>
    </row>
    <row r="231" ht="12.0" customHeight="1">
      <c r="L231" s="1"/>
    </row>
    <row r="232" ht="12.0" customHeight="1">
      <c r="L232" s="1"/>
    </row>
    <row r="233" ht="12.0" customHeight="1">
      <c r="L233" s="1"/>
    </row>
    <row r="234" ht="12.0" customHeight="1">
      <c r="L234" s="1"/>
    </row>
    <row r="235" ht="12.0" customHeight="1">
      <c r="L235" s="1"/>
    </row>
    <row r="236" ht="12.0" customHeight="1">
      <c r="L236" s="1"/>
    </row>
    <row r="237" ht="12.0" customHeight="1">
      <c r="L237" s="1"/>
    </row>
    <row r="238" ht="12.0" customHeight="1">
      <c r="L238" s="1"/>
    </row>
    <row r="239" ht="12.0" customHeight="1">
      <c r="L239" s="1"/>
    </row>
    <row r="240" ht="12.0" customHeight="1">
      <c r="L240" s="1"/>
    </row>
    <row r="241" ht="12.0" customHeight="1">
      <c r="L241" s="1"/>
    </row>
    <row r="242" ht="12.0" customHeight="1">
      <c r="L242" s="1"/>
    </row>
    <row r="243" ht="12.0" customHeight="1">
      <c r="L243" s="1"/>
    </row>
    <row r="244" ht="12.0" customHeight="1">
      <c r="L244" s="1"/>
    </row>
    <row r="245" ht="12.0" customHeight="1">
      <c r="L245" s="1"/>
    </row>
    <row r="246" ht="12.0" customHeight="1">
      <c r="L246" s="1"/>
    </row>
    <row r="247" ht="12.0" customHeight="1">
      <c r="L247" s="1"/>
    </row>
    <row r="248" ht="12.0" customHeight="1">
      <c r="L248" s="1"/>
    </row>
    <row r="249" ht="12.0" customHeight="1">
      <c r="L249" s="1"/>
    </row>
    <row r="250" ht="12.0" customHeight="1">
      <c r="L250" s="1"/>
    </row>
    <row r="251" ht="12.0" customHeight="1">
      <c r="L251" s="1"/>
    </row>
    <row r="252" ht="12.0" customHeight="1">
      <c r="L252" s="1"/>
    </row>
    <row r="253" ht="12.0" customHeight="1">
      <c r="L253" s="1"/>
    </row>
    <row r="254" ht="12.0" customHeight="1">
      <c r="L254" s="1"/>
    </row>
    <row r="255" ht="12.0" customHeight="1">
      <c r="L255" s="1"/>
    </row>
    <row r="256" ht="12.0" customHeight="1">
      <c r="L256" s="1"/>
    </row>
    <row r="257" ht="12.0" customHeight="1">
      <c r="L257" s="1"/>
    </row>
    <row r="258" ht="12.0" customHeight="1">
      <c r="L258" s="1"/>
    </row>
    <row r="259" ht="12.0" customHeight="1">
      <c r="L259" s="1"/>
    </row>
    <row r="260" ht="12.0" customHeight="1">
      <c r="L260" s="1"/>
    </row>
    <row r="261" ht="12.0" customHeight="1">
      <c r="L261" s="1"/>
    </row>
    <row r="262" ht="12.0" customHeight="1">
      <c r="L262" s="1"/>
    </row>
    <row r="263" ht="12.0" customHeight="1">
      <c r="L263" s="1"/>
    </row>
    <row r="264" ht="12.0" customHeight="1">
      <c r="L264" s="1"/>
    </row>
    <row r="265" ht="12.0" customHeight="1">
      <c r="L265" s="1"/>
    </row>
    <row r="266" ht="12.0" customHeight="1">
      <c r="L266" s="1"/>
    </row>
    <row r="267" ht="12.0" customHeight="1">
      <c r="L267" s="1"/>
    </row>
    <row r="268" ht="12.0" customHeight="1">
      <c r="L268" s="1"/>
    </row>
    <row r="269" ht="12.0" customHeight="1">
      <c r="L269" s="1"/>
    </row>
    <row r="270" ht="12.0" customHeight="1">
      <c r="L270" s="1"/>
    </row>
    <row r="271" ht="12.0" customHeight="1">
      <c r="L271" s="1"/>
    </row>
    <row r="272" ht="12.0" customHeight="1">
      <c r="L272" s="1"/>
    </row>
    <row r="273" ht="12.0" customHeight="1">
      <c r="L273" s="1"/>
    </row>
    <row r="274" ht="12.0" customHeight="1">
      <c r="L274" s="1"/>
    </row>
    <row r="275" ht="12.0" customHeight="1">
      <c r="L275" s="1"/>
    </row>
    <row r="276" ht="12.0" customHeight="1">
      <c r="L276" s="1"/>
    </row>
    <row r="277" ht="12.0" customHeight="1">
      <c r="L277" s="1"/>
    </row>
    <row r="278" ht="12.0" customHeight="1">
      <c r="L278" s="1"/>
    </row>
    <row r="279" ht="12.0" customHeight="1">
      <c r="L279" s="1"/>
    </row>
    <row r="280" ht="12.0" customHeight="1">
      <c r="L280" s="1"/>
    </row>
    <row r="281" ht="12.0" customHeight="1">
      <c r="L281" s="1"/>
    </row>
    <row r="282" ht="12.0" customHeight="1">
      <c r="L282" s="1"/>
    </row>
    <row r="283" ht="12.0" customHeight="1">
      <c r="L283" s="1"/>
    </row>
    <row r="284" ht="12.0" customHeight="1">
      <c r="L284" s="1"/>
    </row>
    <row r="285" ht="12.0" customHeight="1">
      <c r="L285" s="1"/>
    </row>
    <row r="286" ht="12.0" customHeight="1">
      <c r="L286" s="1"/>
    </row>
    <row r="287" ht="12.0" customHeight="1">
      <c r="L287" s="1"/>
    </row>
    <row r="288" ht="12.0" customHeight="1">
      <c r="L288" s="1"/>
    </row>
    <row r="289" ht="12.0" customHeight="1">
      <c r="L289" s="1"/>
    </row>
    <row r="290" ht="12.0" customHeight="1">
      <c r="L290" s="1"/>
    </row>
    <row r="291" ht="12.0" customHeight="1">
      <c r="L291" s="1"/>
    </row>
    <row r="292" ht="12.0" customHeight="1">
      <c r="L292" s="1"/>
    </row>
    <row r="293" ht="12.0" customHeight="1">
      <c r="L293" s="1"/>
    </row>
    <row r="294" ht="12.0" customHeight="1">
      <c r="L294" s="1"/>
    </row>
    <row r="295" ht="12.0" customHeight="1">
      <c r="L295" s="1"/>
    </row>
    <row r="296" ht="12.0" customHeight="1">
      <c r="L296" s="1"/>
    </row>
    <row r="297" ht="12.0" customHeight="1">
      <c r="L297" s="1"/>
    </row>
    <row r="298" ht="12.0" customHeight="1">
      <c r="L298" s="1"/>
    </row>
    <row r="299" ht="12.0" customHeight="1">
      <c r="L299" s="1"/>
    </row>
    <row r="300" ht="12.0" customHeight="1">
      <c r="L300" s="1"/>
    </row>
    <row r="301" ht="12.0" customHeight="1">
      <c r="L301" s="1"/>
    </row>
    <row r="302" ht="12.0" customHeight="1">
      <c r="L302" s="1"/>
    </row>
    <row r="303" ht="12.0" customHeight="1">
      <c r="L303" s="1"/>
    </row>
    <row r="304" ht="12.0" customHeight="1">
      <c r="L304" s="1"/>
    </row>
    <row r="305" ht="12.0" customHeight="1">
      <c r="L305" s="1"/>
    </row>
    <row r="306" ht="12.0" customHeight="1">
      <c r="L306" s="1"/>
    </row>
    <row r="307" ht="12.0" customHeight="1">
      <c r="L307" s="1"/>
    </row>
    <row r="308" ht="12.0" customHeight="1">
      <c r="L308" s="1"/>
    </row>
    <row r="309" ht="12.0" customHeight="1">
      <c r="L309" s="1"/>
    </row>
    <row r="310" ht="12.0" customHeight="1">
      <c r="L310" s="1"/>
    </row>
    <row r="311" ht="12.0" customHeight="1">
      <c r="L311" s="1"/>
    </row>
    <row r="312" ht="12.0" customHeight="1">
      <c r="L312" s="1"/>
    </row>
    <row r="313" ht="12.0" customHeight="1">
      <c r="L313" s="1"/>
    </row>
    <row r="314" ht="12.0" customHeight="1">
      <c r="L314" s="1"/>
    </row>
    <row r="315" ht="12.0" customHeight="1">
      <c r="L315" s="1"/>
    </row>
    <row r="316" ht="12.0" customHeight="1">
      <c r="L316" s="1"/>
    </row>
    <row r="317" ht="12.0" customHeight="1">
      <c r="L317" s="1"/>
    </row>
    <row r="318" ht="12.0" customHeight="1">
      <c r="L318" s="1"/>
    </row>
    <row r="319" ht="12.0" customHeight="1">
      <c r="L319" s="1"/>
    </row>
    <row r="320" ht="12.0" customHeight="1">
      <c r="L320" s="1"/>
    </row>
    <row r="321" ht="12.0" customHeight="1">
      <c r="L321" s="1"/>
    </row>
    <row r="322" ht="12.0" customHeight="1">
      <c r="L322" s="1"/>
    </row>
    <row r="323" ht="12.0" customHeight="1">
      <c r="L323" s="1"/>
    </row>
    <row r="324" ht="12.0" customHeight="1">
      <c r="L324" s="1"/>
    </row>
    <row r="325" ht="12.0" customHeight="1">
      <c r="L325" s="1"/>
    </row>
    <row r="326" ht="12.0" customHeight="1">
      <c r="L326" s="1"/>
    </row>
    <row r="327" ht="12.0" customHeight="1">
      <c r="L327" s="1"/>
    </row>
    <row r="328" ht="12.0" customHeight="1">
      <c r="L328" s="1"/>
    </row>
    <row r="329" ht="12.0" customHeight="1">
      <c r="L329" s="1"/>
    </row>
    <row r="330" ht="12.0" customHeight="1">
      <c r="L330" s="1"/>
    </row>
    <row r="331" ht="12.0" customHeight="1">
      <c r="L331" s="1"/>
    </row>
    <row r="332" ht="12.0" customHeight="1">
      <c r="L332" s="1"/>
    </row>
    <row r="333" ht="12.0" customHeight="1">
      <c r="L333" s="1"/>
    </row>
    <row r="334" ht="12.0" customHeight="1">
      <c r="L334" s="1"/>
    </row>
    <row r="335" ht="12.0" customHeight="1">
      <c r="L335" s="1"/>
    </row>
    <row r="336" ht="12.0" customHeight="1">
      <c r="L336" s="1"/>
    </row>
    <row r="337" ht="12.0" customHeight="1">
      <c r="L337" s="1"/>
    </row>
    <row r="338" ht="12.0" customHeight="1">
      <c r="L338" s="1"/>
    </row>
    <row r="339" ht="12.0" customHeight="1">
      <c r="L339" s="1"/>
    </row>
    <row r="340" ht="12.0" customHeight="1">
      <c r="L340" s="1"/>
    </row>
    <row r="341" ht="12.0" customHeight="1">
      <c r="L341" s="1"/>
    </row>
    <row r="342" ht="12.0" customHeight="1">
      <c r="L342" s="1"/>
    </row>
    <row r="343" ht="12.0" customHeight="1">
      <c r="L343" s="1"/>
    </row>
    <row r="344" ht="12.0" customHeight="1">
      <c r="L344" s="1"/>
    </row>
    <row r="345" ht="12.0" customHeight="1">
      <c r="L345" s="1"/>
    </row>
    <row r="346" ht="12.0" customHeight="1">
      <c r="L346" s="1"/>
    </row>
    <row r="347" ht="12.0" customHeight="1">
      <c r="L347" s="1"/>
    </row>
    <row r="348" ht="12.0" customHeight="1">
      <c r="L348" s="1"/>
    </row>
    <row r="349" ht="12.0" customHeight="1">
      <c r="L349" s="1"/>
    </row>
    <row r="350" ht="12.0" customHeight="1">
      <c r="L350" s="1"/>
    </row>
    <row r="351" ht="12.0" customHeight="1">
      <c r="L351" s="1"/>
    </row>
    <row r="352" ht="12.0" customHeight="1">
      <c r="L352" s="1"/>
    </row>
    <row r="353" ht="12.0" customHeight="1">
      <c r="L353" s="1"/>
    </row>
    <row r="354" ht="12.0" customHeight="1">
      <c r="L354" s="1"/>
    </row>
    <row r="355" ht="12.0" customHeight="1">
      <c r="L355" s="1"/>
    </row>
    <row r="356" ht="12.0" customHeight="1">
      <c r="L356" s="1"/>
    </row>
    <row r="357" ht="12.0" customHeight="1">
      <c r="L357" s="1"/>
    </row>
    <row r="358" ht="12.0" customHeight="1">
      <c r="L358" s="1"/>
    </row>
    <row r="359" ht="12.0" customHeight="1">
      <c r="L359" s="1"/>
    </row>
    <row r="360" ht="12.0" customHeight="1">
      <c r="L360" s="1"/>
    </row>
    <row r="361" ht="12.0" customHeight="1">
      <c r="L361" s="1"/>
    </row>
    <row r="362" ht="12.0" customHeight="1">
      <c r="L362" s="1"/>
    </row>
    <row r="363" ht="12.0" customHeight="1">
      <c r="L363" s="1"/>
    </row>
    <row r="364" ht="12.0" customHeight="1">
      <c r="L364" s="1"/>
    </row>
    <row r="365" ht="12.0" customHeight="1">
      <c r="L365" s="1"/>
    </row>
    <row r="366" ht="12.0" customHeight="1">
      <c r="L366" s="1"/>
    </row>
    <row r="367" ht="12.0" customHeight="1">
      <c r="L367" s="1"/>
    </row>
    <row r="368" ht="12.0" customHeight="1">
      <c r="L368" s="1"/>
    </row>
    <row r="369" ht="12.0" customHeight="1">
      <c r="L369" s="1"/>
    </row>
    <row r="370" ht="12.0" customHeight="1">
      <c r="L370" s="1"/>
    </row>
    <row r="371" ht="12.0" customHeight="1">
      <c r="L371" s="1"/>
    </row>
    <row r="372" ht="12.0" customHeight="1">
      <c r="L372" s="1"/>
    </row>
    <row r="373" ht="12.0" customHeight="1">
      <c r="L373" s="1"/>
    </row>
    <row r="374" ht="12.0" customHeight="1">
      <c r="L374" s="1"/>
    </row>
    <row r="375" ht="12.0" customHeight="1">
      <c r="L375" s="1"/>
    </row>
    <row r="376" ht="12.0" customHeight="1">
      <c r="L376" s="1"/>
    </row>
    <row r="377" ht="12.0" customHeight="1">
      <c r="L377" s="1"/>
    </row>
    <row r="378" ht="12.0" customHeight="1">
      <c r="L378" s="1"/>
    </row>
    <row r="379" ht="12.0" customHeight="1">
      <c r="L379" s="1"/>
    </row>
    <row r="380" ht="12.0" customHeight="1">
      <c r="L380" s="1"/>
    </row>
    <row r="381" ht="12.0" customHeight="1">
      <c r="L381" s="1"/>
    </row>
    <row r="382" ht="12.0" customHeight="1">
      <c r="L382" s="1"/>
    </row>
    <row r="383" ht="12.0" customHeight="1">
      <c r="L383" s="1"/>
    </row>
    <row r="384" ht="12.0" customHeight="1">
      <c r="L384" s="1"/>
    </row>
    <row r="385" ht="12.0" customHeight="1">
      <c r="L385" s="1"/>
    </row>
    <row r="386" ht="12.0" customHeight="1">
      <c r="L386" s="1"/>
    </row>
    <row r="387" ht="12.0" customHeight="1">
      <c r="L387" s="1"/>
    </row>
    <row r="388" ht="12.0" customHeight="1">
      <c r="L388" s="1"/>
    </row>
    <row r="389" ht="12.0" customHeight="1">
      <c r="L389" s="1"/>
    </row>
    <row r="390" ht="12.0" customHeight="1">
      <c r="L390" s="1"/>
    </row>
    <row r="391" ht="12.0" customHeight="1">
      <c r="L391" s="1"/>
    </row>
    <row r="392" ht="12.0" customHeight="1">
      <c r="L392" s="1"/>
    </row>
    <row r="393" ht="12.0" customHeight="1">
      <c r="L393" s="1"/>
    </row>
    <row r="394" ht="12.0" customHeight="1">
      <c r="L394" s="1"/>
    </row>
    <row r="395" ht="12.0" customHeight="1">
      <c r="L395" s="1"/>
    </row>
    <row r="396" ht="12.0" customHeight="1">
      <c r="L396" s="1"/>
    </row>
    <row r="397" ht="12.0" customHeight="1">
      <c r="L397" s="1"/>
    </row>
    <row r="398" ht="12.0" customHeight="1">
      <c r="L398" s="1"/>
    </row>
    <row r="399" ht="12.0" customHeight="1">
      <c r="L399" s="1"/>
    </row>
    <row r="400" ht="12.0" customHeight="1">
      <c r="L400" s="1"/>
    </row>
    <row r="401" ht="12.0" customHeight="1">
      <c r="L401" s="1"/>
    </row>
    <row r="402" ht="12.0" customHeight="1">
      <c r="L402" s="1"/>
    </row>
    <row r="403" ht="12.0" customHeight="1">
      <c r="L403" s="1"/>
    </row>
    <row r="404" ht="12.0" customHeight="1">
      <c r="L404" s="1"/>
    </row>
    <row r="405" ht="12.0" customHeight="1">
      <c r="L405" s="1"/>
    </row>
    <row r="406" ht="12.0" customHeight="1">
      <c r="L406" s="1"/>
    </row>
    <row r="407" ht="12.0" customHeight="1">
      <c r="L407" s="1"/>
    </row>
    <row r="408" ht="12.0" customHeight="1">
      <c r="L408" s="1"/>
    </row>
    <row r="409" ht="12.0" customHeight="1">
      <c r="L409" s="1"/>
    </row>
    <row r="410" ht="12.0" customHeight="1">
      <c r="L410" s="1"/>
    </row>
    <row r="411" ht="12.0" customHeight="1">
      <c r="L411" s="1"/>
    </row>
    <row r="412" ht="12.0" customHeight="1">
      <c r="L412" s="1"/>
    </row>
    <row r="413" ht="12.0" customHeight="1">
      <c r="L413" s="1"/>
    </row>
    <row r="414" ht="12.0" customHeight="1">
      <c r="L414" s="1"/>
    </row>
    <row r="415" ht="12.0" customHeight="1">
      <c r="L415" s="1"/>
    </row>
    <row r="416" ht="12.0" customHeight="1">
      <c r="L416" s="1"/>
    </row>
    <row r="417" ht="12.0" customHeight="1">
      <c r="L417" s="1"/>
    </row>
    <row r="418" ht="12.0" customHeight="1">
      <c r="L418" s="1"/>
    </row>
    <row r="419" ht="12.0" customHeight="1">
      <c r="L419" s="1"/>
    </row>
    <row r="420" ht="12.0" customHeight="1">
      <c r="L420" s="1"/>
    </row>
    <row r="421" ht="12.0" customHeight="1">
      <c r="L421" s="1"/>
    </row>
    <row r="422" ht="12.0" customHeight="1">
      <c r="L422" s="1"/>
    </row>
    <row r="423" ht="12.0" customHeight="1">
      <c r="L423" s="1"/>
    </row>
    <row r="424" ht="12.0" customHeight="1">
      <c r="L424" s="1"/>
    </row>
    <row r="425" ht="12.0" customHeight="1">
      <c r="L425" s="1"/>
    </row>
    <row r="426" ht="12.0" customHeight="1">
      <c r="L426" s="1"/>
    </row>
    <row r="427" ht="12.0" customHeight="1">
      <c r="L427" s="1"/>
    </row>
    <row r="428" ht="12.0" customHeight="1">
      <c r="L428" s="1"/>
    </row>
    <row r="429" ht="12.0" customHeight="1">
      <c r="L429" s="1"/>
    </row>
    <row r="430" ht="12.0" customHeight="1">
      <c r="L430" s="1"/>
    </row>
    <row r="431" ht="12.0" customHeight="1">
      <c r="L431" s="1"/>
    </row>
    <row r="432" ht="12.0" customHeight="1">
      <c r="L432" s="1"/>
    </row>
    <row r="433" ht="12.0" customHeight="1">
      <c r="L433" s="1"/>
    </row>
    <row r="434" ht="12.0" customHeight="1">
      <c r="L434" s="1"/>
    </row>
    <row r="435" ht="12.0" customHeight="1">
      <c r="L435" s="1"/>
    </row>
    <row r="436" ht="12.0" customHeight="1">
      <c r="L436" s="1"/>
    </row>
    <row r="437" ht="12.0" customHeight="1">
      <c r="L437" s="1"/>
    </row>
    <row r="438" ht="12.0" customHeight="1">
      <c r="L438" s="1"/>
    </row>
    <row r="439" ht="12.0" customHeight="1">
      <c r="L439" s="1"/>
    </row>
    <row r="440" ht="12.0" customHeight="1">
      <c r="L440" s="1"/>
    </row>
    <row r="441" ht="12.0" customHeight="1">
      <c r="L441" s="1"/>
    </row>
    <row r="442" ht="12.0" customHeight="1">
      <c r="L442" s="1"/>
    </row>
    <row r="443" ht="12.0" customHeight="1">
      <c r="L443" s="1"/>
    </row>
    <row r="444" ht="12.0" customHeight="1">
      <c r="L444" s="1"/>
    </row>
    <row r="445" ht="12.0" customHeight="1">
      <c r="L445" s="1"/>
    </row>
    <row r="446" ht="12.0" customHeight="1">
      <c r="L446" s="1"/>
    </row>
    <row r="447" ht="12.0" customHeight="1">
      <c r="L447" s="1"/>
    </row>
    <row r="448" ht="12.0" customHeight="1">
      <c r="L448" s="1"/>
    </row>
    <row r="449" ht="12.0" customHeight="1">
      <c r="L449" s="1"/>
    </row>
    <row r="450" ht="12.0" customHeight="1">
      <c r="L450" s="1"/>
    </row>
    <row r="451" ht="12.0" customHeight="1">
      <c r="L451" s="1"/>
    </row>
    <row r="452" ht="12.0" customHeight="1">
      <c r="L452" s="1"/>
    </row>
    <row r="453" ht="12.0" customHeight="1">
      <c r="L453" s="1"/>
    </row>
    <row r="454" ht="12.0" customHeight="1">
      <c r="L454" s="1"/>
    </row>
    <row r="455" ht="12.0" customHeight="1">
      <c r="L455" s="1"/>
    </row>
    <row r="456" ht="12.0" customHeight="1">
      <c r="L456" s="1"/>
    </row>
    <row r="457" ht="12.0" customHeight="1">
      <c r="L457" s="1"/>
    </row>
    <row r="458" ht="12.0" customHeight="1">
      <c r="L458" s="1"/>
    </row>
    <row r="459" ht="12.0" customHeight="1">
      <c r="L459" s="1"/>
    </row>
    <row r="460" ht="12.0" customHeight="1">
      <c r="L460" s="1"/>
    </row>
    <row r="461" ht="12.0" customHeight="1">
      <c r="L461" s="1"/>
    </row>
    <row r="462" ht="12.0" customHeight="1">
      <c r="L462" s="1"/>
    </row>
    <row r="463" ht="12.0" customHeight="1">
      <c r="L463" s="1"/>
    </row>
    <row r="464" ht="12.0" customHeight="1">
      <c r="L464" s="1"/>
    </row>
    <row r="465" ht="12.0" customHeight="1">
      <c r="L465" s="1"/>
    </row>
    <row r="466" ht="12.0" customHeight="1">
      <c r="L466" s="1"/>
    </row>
    <row r="467" ht="12.0" customHeight="1">
      <c r="L467" s="1"/>
    </row>
    <row r="468" ht="12.0" customHeight="1">
      <c r="L468" s="1"/>
    </row>
    <row r="469" ht="12.0" customHeight="1">
      <c r="L469" s="1"/>
    </row>
    <row r="470" ht="12.0" customHeight="1">
      <c r="L470" s="1"/>
    </row>
    <row r="471" ht="12.0" customHeight="1">
      <c r="L471" s="1"/>
    </row>
    <row r="472" ht="12.0" customHeight="1">
      <c r="L472" s="1"/>
    </row>
    <row r="473" ht="12.0" customHeight="1">
      <c r="L473" s="1"/>
    </row>
    <row r="474" ht="12.0" customHeight="1">
      <c r="L474" s="1"/>
    </row>
    <row r="475" ht="12.0" customHeight="1">
      <c r="L475" s="1"/>
    </row>
    <row r="476" ht="12.0" customHeight="1">
      <c r="L476" s="1"/>
    </row>
    <row r="477" ht="12.0" customHeight="1">
      <c r="L477" s="1"/>
    </row>
    <row r="478" ht="12.0" customHeight="1">
      <c r="L478" s="1"/>
    </row>
    <row r="479" ht="12.0" customHeight="1">
      <c r="L479" s="1"/>
    </row>
    <row r="480" ht="12.0" customHeight="1">
      <c r="L480" s="1"/>
    </row>
    <row r="481" ht="12.0" customHeight="1">
      <c r="L481" s="1"/>
    </row>
    <row r="482" ht="12.0" customHeight="1">
      <c r="L482" s="1"/>
    </row>
    <row r="483" ht="12.0" customHeight="1">
      <c r="L483" s="1"/>
    </row>
    <row r="484" ht="12.0" customHeight="1">
      <c r="L484" s="1"/>
    </row>
    <row r="485" ht="12.0" customHeight="1">
      <c r="L485" s="1"/>
    </row>
    <row r="486" ht="12.0" customHeight="1">
      <c r="L486" s="1"/>
    </row>
    <row r="487" ht="12.0" customHeight="1">
      <c r="L487" s="1"/>
    </row>
    <row r="488" ht="12.0" customHeight="1">
      <c r="L488" s="1"/>
    </row>
    <row r="489" ht="12.0" customHeight="1">
      <c r="L489" s="1"/>
    </row>
    <row r="490" ht="12.0" customHeight="1">
      <c r="L490" s="1"/>
    </row>
    <row r="491" ht="12.0" customHeight="1">
      <c r="L491" s="1"/>
    </row>
    <row r="492" ht="12.0" customHeight="1">
      <c r="L492" s="1"/>
    </row>
    <row r="493" ht="12.0" customHeight="1">
      <c r="L493" s="1"/>
    </row>
    <row r="494" ht="12.0" customHeight="1">
      <c r="L494" s="1"/>
    </row>
    <row r="495" ht="12.0" customHeight="1">
      <c r="L495" s="1"/>
    </row>
    <row r="496" ht="12.0" customHeight="1">
      <c r="L496" s="1"/>
    </row>
    <row r="497" ht="12.0" customHeight="1">
      <c r="L497" s="1"/>
    </row>
    <row r="498" ht="12.0" customHeight="1">
      <c r="L498" s="1"/>
    </row>
    <row r="499" ht="12.0" customHeight="1">
      <c r="L499" s="1"/>
    </row>
    <row r="500" ht="12.0" customHeight="1">
      <c r="L500" s="1"/>
    </row>
    <row r="501" ht="12.0" customHeight="1">
      <c r="L501" s="1"/>
    </row>
    <row r="502" ht="12.0" customHeight="1">
      <c r="L502" s="1"/>
    </row>
    <row r="503" ht="12.0" customHeight="1">
      <c r="L503" s="1"/>
    </row>
    <row r="504" ht="12.0" customHeight="1">
      <c r="L504" s="1"/>
    </row>
    <row r="505" ht="12.0" customHeight="1">
      <c r="L505" s="1"/>
    </row>
    <row r="506" ht="12.0" customHeight="1">
      <c r="L506" s="1"/>
    </row>
    <row r="507" ht="12.0" customHeight="1">
      <c r="L507" s="1"/>
    </row>
    <row r="508" ht="12.0" customHeight="1">
      <c r="L508" s="1"/>
    </row>
    <row r="509" ht="12.0" customHeight="1">
      <c r="L509" s="1"/>
    </row>
    <row r="510" ht="12.0" customHeight="1">
      <c r="L510" s="1"/>
    </row>
    <row r="511" ht="12.0" customHeight="1">
      <c r="L511" s="1"/>
    </row>
    <row r="512" ht="12.0" customHeight="1">
      <c r="L512" s="1"/>
    </row>
    <row r="513" ht="12.0" customHeight="1">
      <c r="L513" s="1"/>
    </row>
    <row r="514" ht="12.0" customHeight="1">
      <c r="L514" s="1"/>
    </row>
    <row r="515" ht="12.0" customHeight="1">
      <c r="L515" s="1"/>
    </row>
    <row r="516" ht="12.0" customHeight="1">
      <c r="L516" s="1"/>
    </row>
    <row r="517" ht="12.0" customHeight="1">
      <c r="L517" s="1"/>
    </row>
    <row r="518" ht="12.0" customHeight="1">
      <c r="L518" s="1"/>
    </row>
    <row r="519" ht="12.0" customHeight="1">
      <c r="L519" s="1"/>
    </row>
    <row r="520" ht="12.0" customHeight="1">
      <c r="L520" s="1"/>
    </row>
    <row r="521" ht="12.0" customHeight="1">
      <c r="L521" s="1"/>
    </row>
    <row r="522" ht="12.0" customHeight="1">
      <c r="L522" s="1"/>
    </row>
    <row r="523" ht="12.0" customHeight="1">
      <c r="L523" s="1"/>
    </row>
    <row r="524" ht="12.0" customHeight="1">
      <c r="L524" s="1"/>
    </row>
    <row r="525" ht="12.0" customHeight="1">
      <c r="L525" s="1"/>
    </row>
    <row r="526" ht="12.0" customHeight="1">
      <c r="L526" s="1"/>
    </row>
    <row r="527" ht="12.0" customHeight="1">
      <c r="L527" s="1"/>
    </row>
    <row r="528" ht="12.0" customHeight="1">
      <c r="L528" s="1"/>
    </row>
    <row r="529" ht="12.0" customHeight="1">
      <c r="L529" s="1"/>
    </row>
    <row r="530" ht="12.0" customHeight="1">
      <c r="L530" s="1"/>
    </row>
    <row r="531" ht="12.0" customHeight="1">
      <c r="L531" s="1"/>
    </row>
    <row r="532" ht="12.0" customHeight="1">
      <c r="L532" s="1"/>
    </row>
    <row r="533" ht="12.0" customHeight="1">
      <c r="L533" s="1"/>
    </row>
    <row r="534" ht="12.0" customHeight="1">
      <c r="L534" s="1"/>
    </row>
    <row r="535" ht="12.0" customHeight="1">
      <c r="L535" s="1"/>
    </row>
    <row r="536" ht="12.0" customHeight="1">
      <c r="L536" s="1"/>
    </row>
    <row r="537" ht="12.0" customHeight="1">
      <c r="L537" s="1"/>
    </row>
    <row r="538" ht="12.0" customHeight="1">
      <c r="L538" s="1"/>
    </row>
    <row r="539" ht="12.0" customHeight="1">
      <c r="L539" s="1"/>
    </row>
    <row r="540" ht="12.0" customHeight="1">
      <c r="L540" s="1"/>
    </row>
    <row r="541" ht="12.0" customHeight="1">
      <c r="L541" s="1"/>
    </row>
    <row r="542" ht="12.0" customHeight="1">
      <c r="L542" s="1"/>
    </row>
    <row r="543" ht="12.0" customHeight="1">
      <c r="L543" s="1"/>
    </row>
    <row r="544" ht="12.0" customHeight="1">
      <c r="L544" s="1"/>
    </row>
    <row r="545" ht="12.0" customHeight="1">
      <c r="L545" s="1"/>
    </row>
    <row r="546" ht="12.0" customHeight="1">
      <c r="L546" s="1"/>
    </row>
    <row r="547" ht="12.0" customHeight="1">
      <c r="L547" s="1"/>
    </row>
    <row r="548" ht="12.0" customHeight="1">
      <c r="L548" s="1"/>
    </row>
    <row r="549" ht="12.0" customHeight="1">
      <c r="L549" s="1"/>
    </row>
    <row r="550" ht="12.0" customHeight="1">
      <c r="L550" s="1"/>
    </row>
    <row r="551" ht="12.0" customHeight="1">
      <c r="L551" s="1"/>
    </row>
    <row r="552" ht="12.0" customHeight="1">
      <c r="L552" s="1"/>
    </row>
    <row r="553" ht="12.0" customHeight="1">
      <c r="L553" s="1"/>
    </row>
    <row r="554" ht="12.0" customHeight="1">
      <c r="L554" s="1"/>
    </row>
    <row r="555" ht="12.0" customHeight="1">
      <c r="L555" s="1"/>
    </row>
    <row r="556" ht="12.0" customHeight="1">
      <c r="L556" s="1"/>
    </row>
    <row r="557" ht="12.0" customHeight="1">
      <c r="L557" s="1"/>
    </row>
    <row r="558" ht="12.0" customHeight="1">
      <c r="L558" s="1"/>
    </row>
    <row r="559" ht="12.0" customHeight="1">
      <c r="L559" s="1"/>
    </row>
    <row r="560" ht="12.0" customHeight="1">
      <c r="L560" s="1"/>
    </row>
    <row r="561" ht="12.0" customHeight="1">
      <c r="L561" s="1"/>
    </row>
    <row r="562" ht="12.0" customHeight="1">
      <c r="L562" s="1"/>
    </row>
    <row r="563" ht="12.0" customHeight="1">
      <c r="L563" s="1"/>
    </row>
    <row r="564" ht="12.0" customHeight="1">
      <c r="L564" s="1"/>
    </row>
    <row r="565" ht="12.0" customHeight="1">
      <c r="L565" s="1"/>
    </row>
    <row r="566" ht="12.0" customHeight="1">
      <c r="L566" s="1"/>
    </row>
    <row r="567" ht="12.0" customHeight="1">
      <c r="L567" s="1"/>
    </row>
    <row r="568" ht="12.0" customHeight="1">
      <c r="L568" s="1"/>
    </row>
    <row r="569" ht="12.0" customHeight="1">
      <c r="L569" s="1"/>
    </row>
    <row r="570" ht="12.0" customHeight="1">
      <c r="L570" s="1"/>
    </row>
    <row r="571" ht="12.0" customHeight="1">
      <c r="L571" s="1"/>
    </row>
    <row r="572" ht="12.0" customHeight="1">
      <c r="L572" s="1"/>
    </row>
    <row r="573" ht="12.0" customHeight="1">
      <c r="L573" s="1"/>
    </row>
    <row r="574" ht="12.0" customHeight="1">
      <c r="L574" s="1"/>
    </row>
    <row r="575" ht="12.0" customHeight="1">
      <c r="L575" s="1"/>
    </row>
    <row r="576" ht="12.0" customHeight="1">
      <c r="L576" s="1"/>
    </row>
    <row r="577" ht="12.0" customHeight="1">
      <c r="L577" s="1"/>
    </row>
    <row r="578" ht="12.0" customHeight="1">
      <c r="L578" s="1"/>
    </row>
    <row r="579" ht="12.0" customHeight="1">
      <c r="L579" s="1"/>
    </row>
    <row r="580" ht="12.0" customHeight="1">
      <c r="L580" s="1"/>
    </row>
    <row r="581" ht="12.0" customHeight="1">
      <c r="L581" s="1"/>
    </row>
    <row r="582" ht="12.0" customHeight="1">
      <c r="L582" s="1"/>
    </row>
    <row r="583" ht="12.0" customHeight="1">
      <c r="L583" s="1"/>
    </row>
    <row r="584" ht="12.0" customHeight="1">
      <c r="L584" s="1"/>
    </row>
    <row r="585" ht="12.0" customHeight="1">
      <c r="L585" s="1"/>
    </row>
    <row r="586" ht="12.0" customHeight="1">
      <c r="L586" s="1"/>
    </row>
    <row r="587" ht="12.0" customHeight="1">
      <c r="L587" s="1"/>
    </row>
    <row r="588" ht="12.0" customHeight="1">
      <c r="L588" s="1"/>
    </row>
    <row r="589" ht="12.0" customHeight="1">
      <c r="L589" s="1"/>
    </row>
    <row r="590" ht="12.0" customHeight="1">
      <c r="L590" s="1"/>
    </row>
    <row r="591" ht="12.0" customHeight="1">
      <c r="L591" s="1"/>
    </row>
    <row r="592" ht="12.0" customHeight="1">
      <c r="L592" s="1"/>
    </row>
    <row r="593" ht="12.0" customHeight="1">
      <c r="L593" s="1"/>
    </row>
    <row r="594" ht="12.0" customHeight="1">
      <c r="L594" s="1"/>
    </row>
    <row r="595" ht="12.0" customHeight="1">
      <c r="L595" s="1"/>
    </row>
    <row r="596" ht="12.0" customHeight="1">
      <c r="L596" s="1"/>
    </row>
    <row r="597" ht="12.0" customHeight="1">
      <c r="L597" s="1"/>
    </row>
    <row r="598" ht="12.0" customHeight="1">
      <c r="L598" s="1"/>
    </row>
    <row r="599" ht="12.0" customHeight="1">
      <c r="L599" s="1"/>
    </row>
    <row r="600" ht="12.0" customHeight="1">
      <c r="L600" s="1"/>
    </row>
    <row r="601" ht="12.0" customHeight="1">
      <c r="L601" s="1"/>
    </row>
    <row r="602" ht="12.0" customHeight="1">
      <c r="L602" s="1"/>
    </row>
    <row r="603" ht="12.0" customHeight="1">
      <c r="L603" s="1"/>
    </row>
    <row r="604" ht="12.0" customHeight="1">
      <c r="L604" s="1"/>
    </row>
    <row r="605" ht="12.0" customHeight="1">
      <c r="L605" s="1"/>
    </row>
    <row r="606" ht="12.0" customHeight="1">
      <c r="L606" s="1"/>
    </row>
    <row r="607" ht="12.0" customHeight="1">
      <c r="L607" s="1"/>
    </row>
    <row r="608" ht="12.0" customHeight="1">
      <c r="L608" s="1"/>
    </row>
    <row r="609" ht="12.0" customHeight="1">
      <c r="L609" s="1"/>
    </row>
    <row r="610" ht="12.0" customHeight="1">
      <c r="L610" s="1"/>
    </row>
    <row r="611" ht="12.0" customHeight="1">
      <c r="L611" s="1"/>
    </row>
    <row r="612" ht="12.0" customHeight="1">
      <c r="L612" s="1"/>
    </row>
    <row r="613" ht="12.0" customHeight="1">
      <c r="L613" s="1"/>
    </row>
    <row r="614" ht="12.0" customHeight="1">
      <c r="L614" s="1"/>
    </row>
    <row r="615" ht="12.0" customHeight="1">
      <c r="L615" s="1"/>
    </row>
    <row r="616" ht="12.0" customHeight="1">
      <c r="L616" s="1"/>
    </row>
    <row r="617" ht="12.0" customHeight="1">
      <c r="L617" s="1"/>
    </row>
    <row r="618" ht="12.0" customHeight="1">
      <c r="L618" s="1"/>
    </row>
    <row r="619" ht="12.0" customHeight="1">
      <c r="L619" s="1"/>
    </row>
    <row r="620" ht="12.0" customHeight="1">
      <c r="L620" s="1"/>
    </row>
    <row r="621" ht="12.0" customHeight="1">
      <c r="L621" s="1"/>
    </row>
    <row r="622" ht="12.0" customHeight="1">
      <c r="L622" s="1"/>
    </row>
    <row r="623" ht="12.0" customHeight="1">
      <c r="L623" s="1"/>
    </row>
    <row r="624" ht="12.0" customHeight="1">
      <c r="L624" s="1"/>
    </row>
    <row r="625" ht="12.0" customHeight="1">
      <c r="L625" s="1"/>
    </row>
    <row r="626" ht="12.0" customHeight="1">
      <c r="L626" s="1"/>
    </row>
    <row r="627" ht="12.0" customHeight="1">
      <c r="L627" s="1"/>
    </row>
    <row r="628" ht="12.0" customHeight="1">
      <c r="L628" s="1"/>
    </row>
    <row r="629" ht="12.0" customHeight="1">
      <c r="L629" s="1"/>
    </row>
    <row r="630" ht="12.0" customHeight="1">
      <c r="L630" s="1"/>
    </row>
    <row r="631" ht="12.0" customHeight="1">
      <c r="L631" s="1"/>
    </row>
    <row r="632" ht="12.0" customHeight="1">
      <c r="L632" s="1"/>
    </row>
    <row r="633" ht="12.0" customHeight="1">
      <c r="L633" s="1"/>
    </row>
    <row r="634" ht="12.0" customHeight="1">
      <c r="L634" s="1"/>
    </row>
    <row r="635" ht="12.0" customHeight="1">
      <c r="L635" s="1"/>
    </row>
    <row r="636" ht="12.0" customHeight="1">
      <c r="L636" s="1"/>
    </row>
    <row r="637" ht="12.0" customHeight="1">
      <c r="L637" s="1"/>
    </row>
    <row r="638" ht="12.0" customHeight="1">
      <c r="L638" s="1"/>
    </row>
    <row r="639" ht="12.0" customHeight="1">
      <c r="L639" s="1"/>
    </row>
    <row r="640" ht="12.0" customHeight="1">
      <c r="L640" s="1"/>
    </row>
    <row r="641" ht="12.0" customHeight="1">
      <c r="L641" s="1"/>
    </row>
    <row r="642" ht="12.0" customHeight="1">
      <c r="L642" s="1"/>
    </row>
    <row r="643" ht="12.0" customHeight="1">
      <c r="L643" s="1"/>
    </row>
    <row r="644" ht="12.0" customHeight="1">
      <c r="L644" s="1"/>
    </row>
    <row r="645" ht="12.0" customHeight="1">
      <c r="L645" s="1"/>
    </row>
    <row r="646" ht="12.0" customHeight="1">
      <c r="L646" s="1"/>
    </row>
    <row r="647" ht="12.0" customHeight="1">
      <c r="L647" s="1"/>
    </row>
    <row r="648" ht="12.0" customHeight="1">
      <c r="L648" s="1"/>
    </row>
    <row r="649" ht="12.0" customHeight="1">
      <c r="L649" s="1"/>
    </row>
    <row r="650" ht="12.0" customHeight="1">
      <c r="L650" s="1"/>
    </row>
    <row r="651" ht="12.0" customHeight="1">
      <c r="L651" s="1"/>
    </row>
    <row r="652" ht="12.0" customHeight="1">
      <c r="L652" s="1"/>
    </row>
    <row r="653" ht="12.0" customHeight="1">
      <c r="L653" s="1"/>
    </row>
    <row r="654" ht="12.0" customHeight="1">
      <c r="L654" s="1"/>
    </row>
    <row r="655" ht="12.0" customHeight="1">
      <c r="L655" s="1"/>
    </row>
    <row r="656" ht="12.0" customHeight="1">
      <c r="L656" s="1"/>
    </row>
    <row r="657" ht="12.0" customHeight="1">
      <c r="L657" s="1"/>
    </row>
    <row r="658" ht="12.0" customHeight="1">
      <c r="L658" s="1"/>
    </row>
    <row r="659" ht="12.0" customHeight="1">
      <c r="L659" s="1"/>
    </row>
    <row r="660" ht="12.0" customHeight="1">
      <c r="L660" s="1"/>
    </row>
    <row r="661" ht="12.0" customHeight="1">
      <c r="L661" s="1"/>
    </row>
    <row r="662" ht="12.0" customHeight="1">
      <c r="L662" s="1"/>
    </row>
    <row r="663" ht="12.0" customHeight="1">
      <c r="L663" s="1"/>
    </row>
    <row r="664" ht="12.0" customHeight="1">
      <c r="L664" s="1"/>
    </row>
    <row r="665" ht="12.0" customHeight="1">
      <c r="L665" s="1"/>
    </row>
    <row r="666" ht="12.0" customHeight="1">
      <c r="L666" s="1"/>
    </row>
    <row r="667" ht="12.0" customHeight="1">
      <c r="L667" s="1"/>
    </row>
    <row r="668" ht="12.0" customHeight="1">
      <c r="L668" s="1"/>
    </row>
    <row r="669" ht="12.0" customHeight="1">
      <c r="L669" s="1"/>
    </row>
    <row r="670" ht="12.0" customHeight="1">
      <c r="L670" s="1"/>
    </row>
    <row r="671" ht="12.0" customHeight="1">
      <c r="L671" s="1"/>
    </row>
    <row r="672" ht="12.0" customHeight="1">
      <c r="L672" s="1"/>
    </row>
    <row r="673" ht="12.0" customHeight="1">
      <c r="L673" s="1"/>
    </row>
    <row r="674" ht="12.0" customHeight="1">
      <c r="L674" s="1"/>
    </row>
    <row r="675" ht="12.0" customHeight="1">
      <c r="L675" s="1"/>
    </row>
    <row r="676" ht="12.0" customHeight="1">
      <c r="L676" s="1"/>
    </row>
    <row r="677" ht="12.0" customHeight="1">
      <c r="L677" s="1"/>
    </row>
    <row r="678" ht="12.0" customHeight="1">
      <c r="L678" s="1"/>
    </row>
    <row r="679" ht="12.0" customHeight="1">
      <c r="L679" s="1"/>
    </row>
    <row r="680" ht="12.0" customHeight="1">
      <c r="L680" s="1"/>
    </row>
    <row r="681" ht="12.0" customHeight="1">
      <c r="L681" s="1"/>
    </row>
    <row r="682" ht="12.0" customHeight="1">
      <c r="L682" s="1"/>
    </row>
    <row r="683" ht="12.0" customHeight="1">
      <c r="L683" s="1"/>
    </row>
    <row r="684" ht="12.0" customHeight="1">
      <c r="L684" s="1"/>
    </row>
    <row r="685" ht="12.0" customHeight="1">
      <c r="L685" s="1"/>
    </row>
    <row r="686" ht="12.0" customHeight="1">
      <c r="L686" s="1"/>
    </row>
    <row r="687" ht="12.0" customHeight="1">
      <c r="L687" s="1"/>
    </row>
    <row r="688" ht="12.0" customHeight="1">
      <c r="L688" s="1"/>
    </row>
    <row r="689" ht="12.0" customHeight="1">
      <c r="L689" s="1"/>
    </row>
    <row r="690" ht="12.0" customHeight="1">
      <c r="L690" s="1"/>
    </row>
    <row r="691" ht="12.0" customHeight="1">
      <c r="L691" s="1"/>
    </row>
    <row r="692" ht="12.0" customHeight="1">
      <c r="L692" s="1"/>
    </row>
    <row r="693" ht="12.0" customHeight="1">
      <c r="L693" s="1"/>
    </row>
    <row r="694" ht="12.0" customHeight="1">
      <c r="L694" s="1"/>
    </row>
    <row r="695" ht="12.0" customHeight="1">
      <c r="L695" s="1"/>
    </row>
    <row r="696" ht="12.0" customHeight="1">
      <c r="L696" s="1"/>
    </row>
    <row r="697" ht="12.0" customHeight="1">
      <c r="L697" s="1"/>
    </row>
    <row r="698" ht="12.0" customHeight="1">
      <c r="L698" s="1"/>
    </row>
    <row r="699" ht="12.0" customHeight="1">
      <c r="L699" s="1"/>
    </row>
    <row r="700" ht="12.0" customHeight="1">
      <c r="L700" s="1"/>
    </row>
    <row r="701" ht="12.0" customHeight="1">
      <c r="L701" s="1"/>
    </row>
    <row r="702" ht="12.0" customHeight="1">
      <c r="L702" s="1"/>
    </row>
    <row r="703" ht="12.0" customHeight="1">
      <c r="L703" s="1"/>
    </row>
    <row r="704" ht="12.0" customHeight="1">
      <c r="L704" s="1"/>
    </row>
    <row r="705" ht="12.0" customHeight="1">
      <c r="L705" s="1"/>
    </row>
    <row r="706" ht="12.0" customHeight="1">
      <c r="L706" s="1"/>
    </row>
    <row r="707" ht="12.0" customHeight="1">
      <c r="L707" s="1"/>
    </row>
    <row r="708" ht="12.0" customHeight="1">
      <c r="L708" s="1"/>
    </row>
    <row r="709" ht="12.0" customHeight="1">
      <c r="L709" s="1"/>
    </row>
    <row r="710" ht="12.0" customHeight="1">
      <c r="L710" s="1"/>
    </row>
    <row r="711" ht="12.0" customHeight="1">
      <c r="L711" s="1"/>
    </row>
    <row r="712" ht="12.0" customHeight="1">
      <c r="L712" s="1"/>
    </row>
    <row r="713" ht="12.0" customHeight="1">
      <c r="L713" s="1"/>
    </row>
    <row r="714" ht="12.0" customHeight="1">
      <c r="L714" s="1"/>
    </row>
    <row r="715" ht="12.0" customHeight="1">
      <c r="L715" s="1"/>
    </row>
    <row r="716" ht="12.0" customHeight="1">
      <c r="L716" s="1"/>
    </row>
    <row r="717" ht="12.0" customHeight="1">
      <c r="L717" s="1"/>
    </row>
    <row r="718" ht="12.0" customHeight="1">
      <c r="L718" s="1"/>
    </row>
    <row r="719" ht="12.0" customHeight="1">
      <c r="L719" s="1"/>
    </row>
    <row r="720" ht="12.0" customHeight="1">
      <c r="L720" s="1"/>
    </row>
    <row r="721" ht="12.0" customHeight="1">
      <c r="L721" s="1"/>
    </row>
    <row r="722" ht="12.0" customHeight="1">
      <c r="L722" s="1"/>
    </row>
    <row r="723" ht="12.0" customHeight="1">
      <c r="L723" s="1"/>
    </row>
    <row r="724" ht="12.0" customHeight="1">
      <c r="L724" s="1"/>
    </row>
    <row r="725" ht="12.0" customHeight="1">
      <c r="L725" s="1"/>
    </row>
    <row r="726" ht="12.0" customHeight="1">
      <c r="L726" s="1"/>
    </row>
    <row r="727" ht="12.0" customHeight="1">
      <c r="L727" s="1"/>
    </row>
    <row r="728" ht="12.0" customHeight="1">
      <c r="L728" s="1"/>
    </row>
    <row r="729" ht="12.0" customHeight="1">
      <c r="L729" s="1"/>
    </row>
    <row r="730" ht="12.0" customHeight="1">
      <c r="L730" s="1"/>
    </row>
    <row r="731" ht="12.0" customHeight="1">
      <c r="L731" s="1"/>
    </row>
    <row r="732" ht="12.0" customHeight="1">
      <c r="L732" s="1"/>
    </row>
    <row r="733" ht="12.0" customHeight="1">
      <c r="L733" s="1"/>
    </row>
    <row r="734" ht="12.0" customHeight="1">
      <c r="L734" s="1"/>
    </row>
    <row r="735" ht="12.0" customHeight="1">
      <c r="L735" s="1"/>
    </row>
    <row r="736" ht="12.0" customHeight="1">
      <c r="L736" s="1"/>
    </row>
    <row r="737" ht="12.0" customHeight="1">
      <c r="L737" s="1"/>
    </row>
    <row r="738" ht="12.0" customHeight="1">
      <c r="L738" s="1"/>
    </row>
    <row r="739" ht="12.0" customHeight="1">
      <c r="L739" s="1"/>
    </row>
    <row r="740" ht="12.0" customHeight="1">
      <c r="L740" s="1"/>
    </row>
    <row r="741" ht="12.0" customHeight="1">
      <c r="L741" s="1"/>
    </row>
    <row r="742" ht="12.0" customHeight="1">
      <c r="L742" s="1"/>
    </row>
    <row r="743" ht="12.0" customHeight="1">
      <c r="L743" s="1"/>
    </row>
    <row r="744" ht="12.0" customHeight="1">
      <c r="L744" s="1"/>
    </row>
    <row r="745" ht="12.0" customHeight="1">
      <c r="L745" s="1"/>
    </row>
    <row r="746" ht="12.0" customHeight="1">
      <c r="L746" s="1"/>
    </row>
    <row r="747" ht="12.0" customHeight="1">
      <c r="L747" s="1"/>
    </row>
    <row r="748" ht="12.0" customHeight="1">
      <c r="L748" s="1"/>
    </row>
    <row r="749" ht="12.0" customHeight="1">
      <c r="L749" s="1"/>
    </row>
    <row r="750" ht="12.0" customHeight="1">
      <c r="L750" s="1"/>
    </row>
    <row r="751" ht="12.0" customHeight="1">
      <c r="L751" s="1"/>
    </row>
    <row r="752" ht="12.0" customHeight="1">
      <c r="L752" s="1"/>
    </row>
    <row r="753" ht="12.0" customHeight="1">
      <c r="L753" s="1"/>
    </row>
    <row r="754" ht="12.0" customHeight="1">
      <c r="L754" s="1"/>
    </row>
    <row r="755" ht="12.0" customHeight="1">
      <c r="L755" s="1"/>
    </row>
    <row r="756" ht="12.0" customHeight="1">
      <c r="L756" s="1"/>
    </row>
    <row r="757" ht="12.0" customHeight="1">
      <c r="L757" s="1"/>
    </row>
    <row r="758" ht="12.0" customHeight="1">
      <c r="L758" s="1"/>
    </row>
    <row r="759" ht="12.0" customHeight="1">
      <c r="L759" s="1"/>
    </row>
    <row r="760" ht="12.0" customHeight="1">
      <c r="L760" s="1"/>
    </row>
    <row r="761" ht="12.0" customHeight="1">
      <c r="L761" s="1"/>
    </row>
    <row r="762" ht="12.0" customHeight="1">
      <c r="L762" s="1"/>
    </row>
    <row r="763" ht="12.0" customHeight="1">
      <c r="L763" s="1"/>
    </row>
    <row r="764" ht="12.0" customHeight="1">
      <c r="L764" s="1"/>
    </row>
    <row r="765" ht="12.0" customHeight="1">
      <c r="L765" s="1"/>
    </row>
    <row r="766" ht="12.0" customHeight="1">
      <c r="L766" s="1"/>
    </row>
    <row r="767" ht="12.0" customHeight="1">
      <c r="L767" s="1"/>
    </row>
    <row r="768" ht="12.0" customHeight="1">
      <c r="L768" s="1"/>
    </row>
    <row r="769" ht="12.0" customHeight="1">
      <c r="L769" s="1"/>
    </row>
    <row r="770" ht="12.0" customHeight="1">
      <c r="L770" s="1"/>
    </row>
    <row r="771" ht="12.0" customHeight="1">
      <c r="L771" s="1"/>
    </row>
    <row r="772" ht="12.0" customHeight="1">
      <c r="L772" s="1"/>
    </row>
    <row r="773" ht="12.0" customHeight="1">
      <c r="L773" s="1"/>
    </row>
    <row r="774" ht="12.0" customHeight="1">
      <c r="L774" s="1"/>
    </row>
    <row r="775" ht="12.0" customHeight="1">
      <c r="L775" s="1"/>
    </row>
    <row r="776" ht="12.0" customHeight="1">
      <c r="L776" s="1"/>
    </row>
    <row r="777" ht="12.0" customHeight="1">
      <c r="L777" s="1"/>
    </row>
    <row r="778" ht="12.0" customHeight="1">
      <c r="L778" s="1"/>
    </row>
    <row r="779" ht="12.0" customHeight="1">
      <c r="L779" s="1"/>
    </row>
    <row r="780" ht="12.0" customHeight="1">
      <c r="L780" s="1"/>
    </row>
    <row r="781" ht="12.0" customHeight="1">
      <c r="L781" s="1"/>
    </row>
    <row r="782" ht="12.0" customHeight="1">
      <c r="L782" s="1"/>
    </row>
    <row r="783" ht="12.0" customHeight="1">
      <c r="L783" s="1"/>
    </row>
    <row r="784" ht="12.0" customHeight="1">
      <c r="L784" s="1"/>
    </row>
    <row r="785" ht="12.0" customHeight="1">
      <c r="L785" s="1"/>
    </row>
    <row r="786" ht="12.0" customHeight="1">
      <c r="L786" s="1"/>
    </row>
    <row r="787" ht="12.0" customHeight="1">
      <c r="L787" s="1"/>
    </row>
    <row r="788" ht="12.0" customHeight="1">
      <c r="L788" s="1"/>
    </row>
    <row r="789" ht="12.0" customHeight="1">
      <c r="L789" s="1"/>
    </row>
    <row r="790" ht="12.0" customHeight="1">
      <c r="L790" s="1"/>
    </row>
    <row r="791" ht="12.0" customHeight="1">
      <c r="L791" s="1"/>
    </row>
    <row r="792" ht="12.0" customHeight="1">
      <c r="L792" s="1"/>
    </row>
    <row r="793" ht="12.0" customHeight="1">
      <c r="L793" s="1"/>
    </row>
    <row r="794" ht="12.0" customHeight="1">
      <c r="L794" s="1"/>
    </row>
    <row r="795" ht="12.0" customHeight="1">
      <c r="L795" s="1"/>
    </row>
    <row r="796" ht="12.0" customHeight="1">
      <c r="L796" s="1"/>
    </row>
    <row r="797" ht="12.0" customHeight="1">
      <c r="L797" s="1"/>
    </row>
    <row r="798" ht="12.0" customHeight="1">
      <c r="L798" s="1"/>
    </row>
    <row r="799" ht="12.0" customHeight="1">
      <c r="L799" s="1"/>
    </row>
    <row r="800" ht="12.0" customHeight="1">
      <c r="L800" s="1"/>
    </row>
    <row r="801" ht="12.0" customHeight="1">
      <c r="L801" s="1"/>
    </row>
    <row r="802" ht="12.0" customHeight="1">
      <c r="L802" s="1"/>
    </row>
    <row r="803" ht="12.0" customHeight="1">
      <c r="L803" s="1"/>
    </row>
    <row r="804" ht="12.0" customHeight="1">
      <c r="L804" s="1"/>
    </row>
    <row r="805" ht="12.0" customHeight="1">
      <c r="L805" s="1"/>
    </row>
    <row r="806" ht="12.0" customHeight="1">
      <c r="L806" s="1"/>
    </row>
    <row r="807" ht="12.0" customHeight="1">
      <c r="L807" s="1"/>
    </row>
    <row r="808" ht="12.0" customHeight="1">
      <c r="L808" s="1"/>
    </row>
    <row r="809" ht="12.0" customHeight="1">
      <c r="L809" s="1"/>
    </row>
    <row r="810" ht="12.0" customHeight="1">
      <c r="L810" s="1"/>
    </row>
    <row r="811" ht="12.0" customHeight="1">
      <c r="L811" s="1"/>
    </row>
    <row r="812" ht="12.0" customHeight="1">
      <c r="L812" s="1"/>
    </row>
    <row r="813" ht="12.0" customHeight="1">
      <c r="L813" s="1"/>
    </row>
    <row r="814" ht="12.0" customHeight="1">
      <c r="L814" s="1"/>
    </row>
    <row r="815" ht="12.0" customHeight="1">
      <c r="L815" s="1"/>
    </row>
    <row r="816" ht="12.0" customHeight="1">
      <c r="L816" s="1"/>
    </row>
    <row r="817" ht="12.0" customHeight="1">
      <c r="L817" s="1"/>
    </row>
    <row r="818" ht="12.0" customHeight="1">
      <c r="L818" s="1"/>
    </row>
    <row r="819" ht="12.0" customHeight="1">
      <c r="L819" s="1"/>
    </row>
    <row r="820" ht="12.0" customHeight="1">
      <c r="L820" s="1"/>
    </row>
    <row r="821" ht="12.0" customHeight="1">
      <c r="L821" s="1"/>
    </row>
    <row r="822" ht="12.0" customHeight="1">
      <c r="L822" s="1"/>
    </row>
    <row r="823" ht="12.0" customHeight="1">
      <c r="L823" s="1"/>
    </row>
    <row r="824" ht="12.0" customHeight="1">
      <c r="L824" s="1"/>
    </row>
    <row r="825" ht="12.0" customHeight="1">
      <c r="L825" s="1"/>
    </row>
    <row r="826" ht="12.0" customHeight="1">
      <c r="L826" s="1"/>
    </row>
    <row r="827" ht="12.0" customHeight="1">
      <c r="L827" s="1"/>
    </row>
    <row r="828" ht="12.0" customHeight="1">
      <c r="L828" s="1"/>
    </row>
    <row r="829" ht="12.0" customHeight="1">
      <c r="L829" s="1"/>
    </row>
    <row r="830" ht="12.0" customHeight="1">
      <c r="L830" s="1"/>
    </row>
    <row r="831" ht="12.0" customHeight="1">
      <c r="L831" s="1"/>
    </row>
    <row r="832" ht="12.0" customHeight="1">
      <c r="L832" s="1"/>
    </row>
    <row r="833" ht="12.0" customHeight="1">
      <c r="L833" s="1"/>
    </row>
    <row r="834" ht="12.0" customHeight="1">
      <c r="L834" s="1"/>
    </row>
    <row r="835" ht="12.0" customHeight="1">
      <c r="L835" s="1"/>
    </row>
    <row r="836" ht="12.0" customHeight="1">
      <c r="L836" s="1"/>
    </row>
    <row r="837" ht="12.0" customHeight="1">
      <c r="L837" s="1"/>
    </row>
    <row r="838" ht="12.0" customHeight="1">
      <c r="L838" s="1"/>
    </row>
    <row r="839" ht="12.0" customHeight="1">
      <c r="L839" s="1"/>
    </row>
    <row r="840" ht="12.0" customHeight="1">
      <c r="L840" s="1"/>
    </row>
    <row r="841" ht="12.0" customHeight="1">
      <c r="L841" s="1"/>
    </row>
    <row r="842" ht="12.0" customHeight="1">
      <c r="L842" s="1"/>
    </row>
    <row r="843" ht="12.0" customHeight="1">
      <c r="L843" s="1"/>
    </row>
    <row r="844" ht="12.0" customHeight="1">
      <c r="L844" s="1"/>
    </row>
    <row r="845" ht="12.0" customHeight="1">
      <c r="L845" s="1"/>
    </row>
    <row r="846" ht="12.0" customHeight="1">
      <c r="L846" s="1"/>
    </row>
    <row r="847" ht="12.0" customHeight="1">
      <c r="L847" s="1"/>
    </row>
    <row r="848" ht="12.0" customHeight="1">
      <c r="L848" s="1"/>
    </row>
    <row r="849" ht="12.0" customHeight="1">
      <c r="L849" s="1"/>
    </row>
    <row r="850" ht="12.0" customHeight="1">
      <c r="L850" s="1"/>
    </row>
    <row r="851" ht="12.0" customHeight="1">
      <c r="L851" s="1"/>
    </row>
    <row r="852" ht="12.0" customHeight="1">
      <c r="L852" s="1"/>
    </row>
    <row r="853" ht="12.0" customHeight="1">
      <c r="L853" s="1"/>
    </row>
    <row r="854" ht="12.0" customHeight="1">
      <c r="L854" s="1"/>
    </row>
    <row r="855" ht="12.0" customHeight="1">
      <c r="L855" s="1"/>
    </row>
    <row r="856" ht="12.0" customHeight="1">
      <c r="L856" s="1"/>
    </row>
    <row r="857" ht="12.0" customHeight="1">
      <c r="L857" s="1"/>
    </row>
    <row r="858" ht="12.0" customHeight="1">
      <c r="L858" s="1"/>
    </row>
    <row r="859" ht="12.0" customHeight="1">
      <c r="L859" s="1"/>
    </row>
    <row r="860" ht="12.0" customHeight="1">
      <c r="L860" s="1"/>
    </row>
    <row r="861" ht="12.0" customHeight="1">
      <c r="L861" s="1"/>
    </row>
    <row r="862" ht="12.0" customHeight="1">
      <c r="L862" s="1"/>
    </row>
    <row r="863" ht="12.0" customHeight="1">
      <c r="L863" s="1"/>
    </row>
    <row r="864" ht="12.0" customHeight="1">
      <c r="L864" s="1"/>
    </row>
    <row r="865" ht="12.0" customHeight="1">
      <c r="L865" s="1"/>
    </row>
    <row r="866" ht="12.0" customHeight="1">
      <c r="L866" s="1"/>
    </row>
    <row r="867" ht="12.0" customHeight="1">
      <c r="L867" s="1"/>
    </row>
    <row r="868" ht="12.0" customHeight="1">
      <c r="L868" s="1"/>
    </row>
    <row r="869" ht="12.0" customHeight="1">
      <c r="L869" s="1"/>
    </row>
    <row r="870" ht="12.0" customHeight="1">
      <c r="L870" s="1"/>
    </row>
    <row r="871" ht="12.0" customHeight="1">
      <c r="L871" s="1"/>
    </row>
    <row r="872" ht="12.0" customHeight="1">
      <c r="L872" s="1"/>
    </row>
    <row r="873" ht="12.0" customHeight="1">
      <c r="L873" s="1"/>
    </row>
    <row r="874" ht="12.0" customHeight="1">
      <c r="L874" s="1"/>
    </row>
    <row r="875" ht="12.0" customHeight="1">
      <c r="L875" s="1"/>
    </row>
    <row r="876" ht="12.0" customHeight="1">
      <c r="L876" s="1"/>
    </row>
    <row r="877" ht="12.0" customHeight="1">
      <c r="L877" s="1"/>
    </row>
    <row r="878" ht="12.0" customHeight="1">
      <c r="L878" s="1"/>
    </row>
    <row r="879" ht="12.0" customHeight="1">
      <c r="L879" s="1"/>
    </row>
    <row r="880" ht="12.0" customHeight="1">
      <c r="L880" s="1"/>
    </row>
    <row r="881" ht="12.0" customHeight="1">
      <c r="L881" s="1"/>
    </row>
    <row r="882" ht="12.0" customHeight="1">
      <c r="L882" s="1"/>
    </row>
    <row r="883" ht="12.0" customHeight="1">
      <c r="L883" s="1"/>
    </row>
    <row r="884" ht="12.0" customHeight="1">
      <c r="L884" s="1"/>
    </row>
    <row r="885" ht="12.0" customHeight="1">
      <c r="L885" s="1"/>
    </row>
    <row r="886" ht="12.0" customHeight="1">
      <c r="L886" s="1"/>
    </row>
    <row r="887" ht="12.0" customHeight="1">
      <c r="L887" s="1"/>
    </row>
    <row r="888" ht="12.0" customHeight="1">
      <c r="L888" s="1"/>
    </row>
    <row r="889" ht="12.0" customHeight="1">
      <c r="L889" s="1"/>
    </row>
    <row r="890" ht="12.0" customHeight="1">
      <c r="L890" s="1"/>
    </row>
    <row r="891" ht="12.0" customHeight="1">
      <c r="L891" s="1"/>
    </row>
    <row r="892" ht="12.0" customHeight="1">
      <c r="L892" s="1"/>
    </row>
    <row r="893" ht="12.0" customHeight="1">
      <c r="L893" s="1"/>
    </row>
    <row r="894" ht="12.0" customHeight="1">
      <c r="L894" s="1"/>
    </row>
    <row r="895" ht="12.0" customHeight="1">
      <c r="L895" s="1"/>
    </row>
    <row r="896" ht="12.0" customHeight="1">
      <c r="L896" s="1"/>
    </row>
    <row r="897" ht="12.0" customHeight="1">
      <c r="L897" s="1"/>
    </row>
    <row r="898" ht="12.0" customHeight="1">
      <c r="L898" s="1"/>
    </row>
    <row r="899" ht="12.0" customHeight="1">
      <c r="L899" s="1"/>
    </row>
    <row r="900" ht="12.0" customHeight="1">
      <c r="L900" s="1"/>
    </row>
    <row r="901" ht="12.0" customHeight="1">
      <c r="L901" s="1"/>
    </row>
    <row r="902" ht="12.0" customHeight="1">
      <c r="L902" s="1"/>
    </row>
    <row r="903" ht="12.0" customHeight="1">
      <c r="L903" s="1"/>
    </row>
    <row r="904" ht="12.0" customHeight="1">
      <c r="L904" s="1"/>
    </row>
    <row r="905" ht="12.0" customHeight="1">
      <c r="L905" s="1"/>
    </row>
    <row r="906" ht="12.0" customHeight="1">
      <c r="L906" s="1"/>
    </row>
    <row r="907" ht="12.0" customHeight="1">
      <c r="L907" s="1"/>
    </row>
    <row r="908" ht="12.0" customHeight="1">
      <c r="L908" s="1"/>
    </row>
    <row r="909" ht="12.0" customHeight="1">
      <c r="L909" s="1"/>
    </row>
    <row r="910" ht="12.0" customHeight="1">
      <c r="L910" s="1"/>
    </row>
    <row r="911" ht="12.0" customHeight="1">
      <c r="L911" s="1"/>
    </row>
    <row r="912" ht="12.0" customHeight="1">
      <c r="L912" s="1"/>
    </row>
    <row r="913" ht="12.0" customHeight="1">
      <c r="L913" s="1"/>
    </row>
    <row r="914" ht="12.0" customHeight="1">
      <c r="L914" s="1"/>
    </row>
    <row r="915" ht="12.0" customHeight="1">
      <c r="L915" s="1"/>
    </row>
    <row r="916" ht="12.0" customHeight="1">
      <c r="L916" s="1"/>
    </row>
    <row r="917" ht="12.0" customHeight="1">
      <c r="L917" s="1"/>
    </row>
    <row r="918" ht="12.0" customHeight="1">
      <c r="L918" s="1"/>
    </row>
    <row r="919" ht="12.0" customHeight="1">
      <c r="L919" s="1"/>
    </row>
    <row r="920" ht="12.0" customHeight="1">
      <c r="L920" s="1"/>
    </row>
    <row r="921" ht="12.0" customHeight="1">
      <c r="L921" s="1"/>
    </row>
    <row r="922" ht="12.0" customHeight="1">
      <c r="L922" s="1"/>
    </row>
    <row r="923" ht="12.0" customHeight="1">
      <c r="L923" s="1"/>
    </row>
    <row r="924" ht="12.0" customHeight="1">
      <c r="L924" s="1"/>
    </row>
    <row r="925" ht="12.0" customHeight="1">
      <c r="L925" s="1"/>
    </row>
    <row r="926" ht="12.0" customHeight="1">
      <c r="L926" s="1"/>
    </row>
    <row r="927" ht="12.0" customHeight="1">
      <c r="L927" s="1"/>
    </row>
    <row r="928" ht="12.0" customHeight="1">
      <c r="L928" s="1"/>
    </row>
    <row r="929" ht="12.0" customHeight="1">
      <c r="L929" s="1"/>
    </row>
    <row r="930" ht="12.0" customHeight="1">
      <c r="L930" s="1"/>
    </row>
    <row r="931" ht="12.0" customHeight="1">
      <c r="L931" s="1"/>
    </row>
    <row r="932" ht="12.0" customHeight="1">
      <c r="L932" s="1"/>
    </row>
    <row r="933" ht="12.0" customHeight="1">
      <c r="L933" s="1"/>
    </row>
    <row r="934" ht="12.0" customHeight="1">
      <c r="L934" s="1"/>
    </row>
    <row r="935" ht="12.0" customHeight="1">
      <c r="L935" s="1"/>
    </row>
    <row r="936" ht="12.0" customHeight="1">
      <c r="L936" s="1"/>
    </row>
    <row r="937" ht="12.0" customHeight="1">
      <c r="L937" s="1"/>
    </row>
    <row r="938" ht="12.0" customHeight="1">
      <c r="L938" s="1"/>
    </row>
    <row r="939" ht="12.0" customHeight="1">
      <c r="L939" s="1"/>
    </row>
    <row r="940" ht="12.0" customHeight="1">
      <c r="L940" s="1"/>
    </row>
    <row r="941" ht="12.0" customHeight="1">
      <c r="L941" s="1"/>
    </row>
    <row r="942" ht="12.0" customHeight="1">
      <c r="L942" s="1"/>
    </row>
    <row r="943" ht="12.0" customHeight="1">
      <c r="L943" s="1"/>
    </row>
    <row r="944" ht="12.0" customHeight="1">
      <c r="L944" s="1"/>
    </row>
    <row r="945" ht="12.0" customHeight="1">
      <c r="L945" s="1"/>
    </row>
    <row r="946" ht="12.0" customHeight="1">
      <c r="L946" s="1"/>
    </row>
    <row r="947" ht="12.0" customHeight="1">
      <c r="L947" s="1"/>
    </row>
    <row r="948" ht="12.0" customHeight="1">
      <c r="L948" s="1"/>
    </row>
    <row r="949" ht="12.0" customHeight="1">
      <c r="L949" s="1"/>
    </row>
    <row r="950" ht="12.0" customHeight="1">
      <c r="L950" s="1"/>
    </row>
    <row r="951" ht="12.0" customHeight="1">
      <c r="L951" s="1"/>
    </row>
    <row r="952" ht="12.0" customHeight="1">
      <c r="L952" s="1"/>
    </row>
    <row r="953" ht="12.0" customHeight="1">
      <c r="L953" s="1"/>
    </row>
    <row r="954" ht="12.0" customHeight="1">
      <c r="L954" s="1"/>
    </row>
    <row r="955" ht="12.0" customHeight="1">
      <c r="L955" s="1"/>
    </row>
    <row r="956" ht="12.0" customHeight="1">
      <c r="L956" s="1"/>
    </row>
    <row r="957" ht="12.0" customHeight="1">
      <c r="L957" s="1"/>
    </row>
    <row r="958" ht="12.0" customHeight="1">
      <c r="L958" s="1"/>
    </row>
    <row r="959" ht="12.0" customHeight="1">
      <c r="L959" s="1"/>
    </row>
    <row r="960" ht="12.0" customHeight="1">
      <c r="L960" s="1"/>
    </row>
    <row r="961" ht="12.0" customHeight="1">
      <c r="L961" s="1"/>
    </row>
    <row r="962" ht="12.0" customHeight="1">
      <c r="L962" s="1"/>
    </row>
    <row r="963" ht="12.0" customHeight="1">
      <c r="L963" s="1"/>
    </row>
    <row r="964" ht="12.0" customHeight="1">
      <c r="L964" s="1"/>
    </row>
    <row r="965" ht="12.0" customHeight="1">
      <c r="L965" s="1"/>
    </row>
    <row r="966" ht="12.0" customHeight="1">
      <c r="L966" s="1"/>
    </row>
    <row r="967" ht="12.0" customHeight="1">
      <c r="L967" s="1"/>
    </row>
    <row r="968" ht="12.0" customHeight="1">
      <c r="L968" s="1"/>
    </row>
    <row r="969" ht="12.0" customHeight="1">
      <c r="L969" s="1"/>
    </row>
    <row r="970" ht="12.0" customHeight="1">
      <c r="L970" s="1"/>
    </row>
    <row r="971" ht="12.0" customHeight="1">
      <c r="L971" s="1"/>
    </row>
    <row r="972" ht="12.0" customHeight="1">
      <c r="L972" s="1"/>
    </row>
    <row r="973" ht="12.0" customHeight="1">
      <c r="L973" s="1"/>
    </row>
    <row r="974" ht="12.0" customHeight="1">
      <c r="L974" s="1"/>
    </row>
    <row r="975" ht="12.0" customHeight="1">
      <c r="L975" s="1"/>
    </row>
    <row r="976" ht="12.0" customHeight="1">
      <c r="L976" s="1"/>
    </row>
    <row r="977" ht="12.0" customHeight="1">
      <c r="L977" s="1"/>
    </row>
    <row r="978" ht="12.0" customHeight="1">
      <c r="L978" s="1"/>
    </row>
    <row r="979" ht="12.0" customHeight="1">
      <c r="L979" s="1"/>
    </row>
    <row r="980" ht="12.0" customHeight="1">
      <c r="L980" s="1"/>
    </row>
    <row r="981" ht="12.0" customHeight="1">
      <c r="L981" s="1"/>
    </row>
    <row r="982" ht="12.0" customHeight="1">
      <c r="L982" s="1"/>
    </row>
    <row r="983" ht="12.0" customHeight="1">
      <c r="L983" s="1"/>
    </row>
    <row r="984" ht="12.0" customHeight="1">
      <c r="L984" s="1"/>
    </row>
    <row r="985" ht="12.0" customHeight="1">
      <c r="L985" s="1"/>
    </row>
    <row r="986" ht="12.0" customHeight="1">
      <c r="L986" s="1"/>
    </row>
    <row r="987" ht="12.0" customHeight="1">
      <c r="L987" s="1"/>
    </row>
    <row r="988" ht="12.0" customHeight="1">
      <c r="L988" s="1"/>
    </row>
    <row r="989" ht="12.0" customHeight="1">
      <c r="L989" s="1"/>
    </row>
    <row r="990" ht="12.0" customHeight="1">
      <c r="L990" s="1"/>
    </row>
    <row r="991" ht="12.0" customHeight="1">
      <c r="L991" s="1"/>
    </row>
    <row r="992" ht="12.0" customHeight="1">
      <c r="L992" s="1"/>
    </row>
    <row r="993" ht="12.0" customHeight="1">
      <c r="L993" s="1"/>
    </row>
    <row r="994" ht="12.0" customHeight="1">
      <c r="L994" s="1"/>
    </row>
    <row r="995" ht="12.0" customHeight="1">
      <c r="L995" s="1"/>
    </row>
    <row r="996" ht="12.0" customHeight="1">
      <c r="L996" s="1"/>
    </row>
    <row r="997" ht="12.0" customHeight="1">
      <c r="L997" s="1"/>
    </row>
    <row r="998" ht="12.0" customHeight="1">
      <c r="L998" s="1"/>
    </row>
    <row r="999" ht="12.0" customHeight="1">
      <c r="L999" s="1"/>
    </row>
    <row r="1000" ht="12.0" customHeight="1">
      <c r="L1000" s="1"/>
    </row>
  </sheetData>
  <autoFilter ref="$M$2:$N$163"/>
  <printOptions/>
  <pageMargins bottom="0.75" footer="0.0" header="0.0" left="0.7" right="0.7" top="0.75"/>
  <pageSetup paperSize="9" orientation="portrait"/>
  <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5"/>
    <col customWidth="1" min="2" max="2" width="10.38"/>
    <col customWidth="1" min="3" max="3" width="49.0"/>
    <col customWidth="1" min="4" max="4" width="21.75"/>
    <col customWidth="1" min="5" max="7" width="11.5"/>
    <col customWidth="1" min="8" max="8" width="22.63"/>
    <col customWidth="1" min="9" max="9" width="36.25"/>
    <col customWidth="1" min="10" max="26" width="11.5"/>
  </cols>
  <sheetData>
    <row r="1" ht="36.75" customHeight="1">
      <c r="A1" s="121" t="s">
        <v>54</v>
      </c>
      <c r="B1" s="121" t="s">
        <v>55</v>
      </c>
      <c r="C1" s="121" t="s">
        <v>56</v>
      </c>
      <c r="D1" s="121" t="s">
        <v>57</v>
      </c>
      <c r="E1" s="121" t="s">
        <v>58</v>
      </c>
      <c r="F1" s="137" t="s">
        <v>20</v>
      </c>
      <c r="G1" s="138" t="s">
        <v>85</v>
      </c>
      <c r="H1" s="139" t="s">
        <v>1780</v>
      </c>
      <c r="I1" s="10"/>
      <c r="J1" s="1"/>
      <c r="K1" s="1"/>
      <c r="L1" s="1"/>
      <c r="M1" s="1"/>
      <c r="N1" s="1"/>
      <c r="O1" s="1"/>
      <c r="P1" s="1"/>
      <c r="Q1" s="1"/>
      <c r="R1" s="1"/>
      <c r="S1" s="1"/>
      <c r="T1" s="1"/>
      <c r="U1" s="1"/>
      <c r="V1" s="1"/>
      <c r="W1" s="1"/>
      <c r="X1" s="1"/>
      <c r="Y1" s="1"/>
      <c r="Z1" s="1"/>
    </row>
    <row r="2" ht="12.75" customHeight="1">
      <c r="A2" s="2">
        <v>1.0</v>
      </c>
      <c r="B2" s="2" t="s">
        <v>109</v>
      </c>
      <c r="C2" s="35" t="s">
        <v>110</v>
      </c>
      <c r="D2" s="2" t="s">
        <v>111</v>
      </c>
      <c r="E2" s="126">
        <v>2013.0</v>
      </c>
      <c r="F2" s="126" t="s">
        <v>9</v>
      </c>
      <c r="G2" s="126" t="s">
        <v>127</v>
      </c>
      <c r="H2" s="126" t="s">
        <v>27</v>
      </c>
      <c r="I2" s="87" t="s">
        <v>1781</v>
      </c>
      <c r="J2" s="1"/>
      <c r="K2" s="1"/>
      <c r="L2" s="1"/>
      <c r="M2" s="1"/>
      <c r="N2" s="1"/>
      <c r="O2" s="1"/>
      <c r="P2" s="1"/>
      <c r="Q2" s="1"/>
      <c r="R2" s="1"/>
      <c r="S2" s="1"/>
      <c r="T2" s="1"/>
      <c r="U2" s="1"/>
      <c r="V2" s="1"/>
      <c r="W2" s="1"/>
      <c r="X2" s="1"/>
      <c r="Y2" s="1"/>
      <c r="Z2" s="1"/>
    </row>
    <row r="3" ht="12.75" hidden="1" customHeight="1">
      <c r="A3" s="2">
        <v>2.0</v>
      </c>
      <c r="B3" s="2" t="s">
        <v>131</v>
      </c>
      <c r="C3" s="35" t="s">
        <v>132</v>
      </c>
      <c r="D3" s="2" t="s">
        <v>133</v>
      </c>
      <c r="E3" s="126">
        <v>2013.0</v>
      </c>
      <c r="F3" s="30" t="s">
        <v>12</v>
      </c>
      <c r="G3" s="30" t="s">
        <v>127</v>
      </c>
      <c r="H3" s="126" t="s">
        <v>26</v>
      </c>
      <c r="I3" s="1"/>
      <c r="J3" s="1"/>
      <c r="K3" s="1"/>
      <c r="L3" s="1"/>
      <c r="M3" s="1"/>
      <c r="N3" s="1"/>
      <c r="O3" s="1"/>
      <c r="P3" s="1"/>
      <c r="Q3" s="1"/>
      <c r="R3" s="1"/>
      <c r="S3" s="1"/>
      <c r="T3" s="1"/>
      <c r="U3" s="1"/>
      <c r="V3" s="1"/>
      <c r="W3" s="1"/>
      <c r="X3" s="1"/>
      <c r="Y3" s="1"/>
      <c r="Z3" s="1"/>
    </row>
    <row r="4" ht="12.75" customHeight="1">
      <c r="A4" s="2">
        <v>7.0</v>
      </c>
      <c r="B4" s="2" t="s">
        <v>184</v>
      </c>
      <c r="C4" s="35" t="s">
        <v>185</v>
      </c>
      <c r="D4" s="2" t="s">
        <v>186</v>
      </c>
      <c r="E4" s="126">
        <v>2020.0</v>
      </c>
      <c r="F4" s="30" t="s">
        <v>9</v>
      </c>
      <c r="G4" s="30" t="s">
        <v>127</v>
      </c>
      <c r="H4" s="126" t="s">
        <v>27</v>
      </c>
      <c r="I4" s="87" t="s">
        <v>1781</v>
      </c>
      <c r="J4" s="1"/>
      <c r="K4" s="1"/>
      <c r="L4" s="1"/>
      <c r="M4" s="1"/>
      <c r="N4" s="1"/>
      <c r="O4" s="1"/>
      <c r="P4" s="1"/>
      <c r="Q4" s="1"/>
      <c r="R4" s="1"/>
      <c r="S4" s="1"/>
      <c r="T4" s="1"/>
      <c r="U4" s="1"/>
      <c r="V4" s="1"/>
      <c r="W4" s="1"/>
      <c r="X4" s="1"/>
      <c r="Y4" s="1"/>
      <c r="Z4" s="1"/>
    </row>
    <row r="5" ht="12.75" customHeight="1">
      <c r="A5" s="2">
        <v>9.0</v>
      </c>
      <c r="B5" s="2" t="s">
        <v>30</v>
      </c>
      <c r="C5" s="35" t="s">
        <v>31</v>
      </c>
      <c r="D5" s="2" t="s">
        <v>199</v>
      </c>
      <c r="E5" s="126">
        <v>2016.0</v>
      </c>
      <c r="F5" s="30" t="s">
        <v>18</v>
      </c>
      <c r="G5" s="30" t="s">
        <v>127</v>
      </c>
      <c r="H5" s="126" t="s">
        <v>27</v>
      </c>
      <c r="I5" s="10" t="s">
        <v>1782</v>
      </c>
      <c r="J5" s="1"/>
      <c r="K5" s="1"/>
      <c r="L5" s="1"/>
      <c r="M5" s="1"/>
      <c r="N5" s="1"/>
      <c r="O5" s="1"/>
      <c r="P5" s="1"/>
      <c r="Q5" s="1"/>
      <c r="R5" s="1"/>
      <c r="S5" s="1"/>
      <c r="T5" s="1"/>
      <c r="U5" s="1"/>
      <c r="V5" s="1"/>
      <c r="W5" s="1"/>
      <c r="X5" s="1"/>
      <c r="Y5" s="1"/>
      <c r="Z5" s="1"/>
    </row>
    <row r="6" ht="12.75" customHeight="1">
      <c r="A6" s="2">
        <v>12.0</v>
      </c>
      <c r="B6" s="2" t="s">
        <v>32</v>
      </c>
      <c r="C6" s="140" t="s">
        <v>33</v>
      </c>
      <c r="D6" s="2" t="s">
        <v>199</v>
      </c>
      <c r="E6" s="126">
        <v>2016.0</v>
      </c>
      <c r="F6" s="30" t="s">
        <v>15</v>
      </c>
      <c r="G6" s="30" t="s">
        <v>127</v>
      </c>
      <c r="H6" s="126" t="s">
        <v>27</v>
      </c>
      <c r="I6" s="10" t="s">
        <v>1782</v>
      </c>
      <c r="J6" s="1"/>
      <c r="K6" s="1"/>
      <c r="L6" s="1"/>
      <c r="M6" s="1"/>
      <c r="N6" s="1"/>
      <c r="O6" s="1"/>
      <c r="P6" s="1"/>
      <c r="Q6" s="1"/>
      <c r="R6" s="1"/>
      <c r="S6" s="1"/>
      <c r="T6" s="1"/>
      <c r="U6" s="1"/>
      <c r="V6" s="1"/>
      <c r="W6" s="1"/>
      <c r="X6" s="1"/>
      <c r="Y6" s="1"/>
      <c r="Z6" s="1"/>
    </row>
    <row r="7" ht="12.75" hidden="1" customHeight="1">
      <c r="A7" s="2">
        <v>15.0</v>
      </c>
      <c r="B7" s="2" t="s">
        <v>248</v>
      </c>
      <c r="C7" s="140" t="s">
        <v>249</v>
      </c>
      <c r="D7" s="2" t="s">
        <v>1547</v>
      </c>
      <c r="E7" s="126">
        <v>2015.0</v>
      </c>
      <c r="F7" s="30" t="s">
        <v>9</v>
      </c>
      <c r="G7" s="30" t="s">
        <v>127</v>
      </c>
      <c r="H7" s="126" t="s">
        <v>26</v>
      </c>
      <c r="I7" s="1"/>
      <c r="J7" s="1"/>
      <c r="K7" s="1"/>
      <c r="L7" s="1"/>
      <c r="M7" s="1"/>
      <c r="N7" s="1"/>
      <c r="O7" s="1"/>
      <c r="P7" s="1"/>
      <c r="Q7" s="1"/>
      <c r="R7" s="1"/>
      <c r="S7" s="1"/>
      <c r="T7" s="1"/>
      <c r="U7" s="1"/>
      <c r="V7" s="1"/>
      <c r="W7" s="1"/>
      <c r="X7" s="1"/>
      <c r="Y7" s="1"/>
      <c r="Z7" s="1"/>
    </row>
    <row r="8" ht="12.75" hidden="1" customHeight="1">
      <c r="A8" s="2">
        <v>22.0</v>
      </c>
      <c r="B8" s="2" t="s">
        <v>302</v>
      </c>
      <c r="C8" s="140" t="s">
        <v>303</v>
      </c>
      <c r="D8" s="2" t="s">
        <v>304</v>
      </c>
      <c r="E8" s="126">
        <v>2017.0</v>
      </c>
      <c r="F8" s="30" t="s">
        <v>14</v>
      </c>
      <c r="G8" s="126" t="s">
        <v>127</v>
      </c>
      <c r="H8" s="126" t="s">
        <v>28</v>
      </c>
      <c r="I8" s="1"/>
      <c r="J8" s="1"/>
      <c r="K8" s="1"/>
      <c r="L8" s="1"/>
      <c r="M8" s="1"/>
      <c r="N8" s="1"/>
      <c r="O8" s="1"/>
      <c r="P8" s="1"/>
      <c r="Q8" s="1"/>
      <c r="R8" s="1"/>
      <c r="S8" s="1"/>
      <c r="T8" s="1"/>
      <c r="U8" s="1"/>
      <c r="V8" s="1"/>
      <c r="W8" s="1"/>
      <c r="X8" s="1"/>
      <c r="Y8" s="1"/>
      <c r="Z8" s="1"/>
    </row>
    <row r="9" ht="12.75" hidden="1" customHeight="1">
      <c r="A9" s="2">
        <v>28.0</v>
      </c>
      <c r="B9" s="2" t="s">
        <v>378</v>
      </c>
      <c r="C9" s="140" t="s">
        <v>379</v>
      </c>
      <c r="D9" s="2" t="s">
        <v>380</v>
      </c>
      <c r="E9" s="126">
        <v>2017.0</v>
      </c>
      <c r="F9" s="30" t="s">
        <v>9</v>
      </c>
      <c r="G9" s="30" t="s">
        <v>127</v>
      </c>
      <c r="H9" s="126" t="s">
        <v>28</v>
      </c>
      <c r="I9" s="1"/>
      <c r="J9" s="1"/>
      <c r="K9" s="1"/>
      <c r="L9" s="1"/>
      <c r="M9" s="1"/>
      <c r="N9" s="1"/>
      <c r="O9" s="1"/>
      <c r="P9" s="1"/>
      <c r="Q9" s="1"/>
      <c r="R9" s="1"/>
      <c r="S9" s="1"/>
      <c r="T9" s="1"/>
      <c r="U9" s="1"/>
      <c r="V9" s="1"/>
      <c r="W9" s="1"/>
      <c r="X9" s="1"/>
      <c r="Y9" s="1"/>
      <c r="Z9" s="1"/>
    </row>
    <row r="10" ht="12.75" hidden="1" customHeight="1">
      <c r="A10" s="2">
        <v>30.0</v>
      </c>
      <c r="B10" s="2" t="s">
        <v>388</v>
      </c>
      <c r="C10" s="35" t="s">
        <v>389</v>
      </c>
      <c r="D10" s="2" t="s">
        <v>1560</v>
      </c>
      <c r="E10" s="126">
        <v>2017.0</v>
      </c>
      <c r="F10" s="30" t="s">
        <v>11</v>
      </c>
      <c r="G10" s="30" t="s">
        <v>127</v>
      </c>
      <c r="H10" s="126" t="s">
        <v>29</v>
      </c>
      <c r="I10" s="1"/>
      <c r="J10" s="1"/>
      <c r="K10" s="1"/>
      <c r="L10" s="1"/>
      <c r="M10" s="1"/>
      <c r="N10" s="1"/>
      <c r="O10" s="1"/>
      <c r="P10" s="1"/>
      <c r="Q10" s="1"/>
      <c r="R10" s="1"/>
      <c r="S10" s="1"/>
      <c r="T10" s="1"/>
      <c r="U10" s="1"/>
      <c r="V10" s="1"/>
      <c r="W10" s="1"/>
      <c r="X10" s="1"/>
      <c r="Y10" s="1"/>
      <c r="Z10" s="1"/>
    </row>
    <row r="11" ht="12.75" hidden="1" customHeight="1">
      <c r="A11" s="2">
        <v>31.0</v>
      </c>
      <c r="B11" s="2" t="s">
        <v>405</v>
      </c>
      <c r="C11" s="35" t="s">
        <v>1561</v>
      </c>
      <c r="D11" s="2" t="s">
        <v>407</v>
      </c>
      <c r="E11" s="126">
        <v>2020.0</v>
      </c>
      <c r="F11" s="30" t="s">
        <v>17</v>
      </c>
      <c r="G11" s="30" t="s">
        <v>113</v>
      </c>
      <c r="H11" s="126" t="s">
        <v>26</v>
      </c>
      <c r="I11" s="1"/>
      <c r="J11" s="1"/>
      <c r="K11" s="1"/>
      <c r="L11" s="1"/>
      <c r="M11" s="1"/>
      <c r="N11" s="1"/>
      <c r="O11" s="1"/>
      <c r="P11" s="1"/>
      <c r="Q11" s="1"/>
      <c r="R11" s="1"/>
      <c r="S11" s="1"/>
      <c r="T11" s="1"/>
      <c r="U11" s="1"/>
      <c r="V11" s="1"/>
      <c r="W11" s="1"/>
      <c r="X11" s="1"/>
      <c r="Y11" s="1"/>
      <c r="Z11" s="1"/>
    </row>
    <row r="12" ht="12.75" hidden="1" customHeight="1">
      <c r="A12" s="2">
        <v>32.0</v>
      </c>
      <c r="B12" s="2" t="s">
        <v>421</v>
      </c>
      <c r="C12" s="35" t="s">
        <v>422</v>
      </c>
      <c r="D12" s="2" t="s">
        <v>423</v>
      </c>
      <c r="E12" s="126">
        <v>2019.0</v>
      </c>
      <c r="F12" s="30" t="s">
        <v>9</v>
      </c>
      <c r="G12" s="30" t="s">
        <v>127</v>
      </c>
      <c r="H12" s="126" t="s">
        <v>26</v>
      </c>
      <c r="I12" s="1"/>
      <c r="J12" s="1"/>
      <c r="K12" s="1"/>
      <c r="L12" s="1"/>
      <c r="M12" s="1"/>
      <c r="N12" s="1"/>
      <c r="O12" s="1"/>
      <c r="P12" s="1"/>
      <c r="Q12" s="1"/>
      <c r="R12" s="1"/>
      <c r="S12" s="1"/>
      <c r="T12" s="1"/>
      <c r="U12" s="1"/>
      <c r="V12" s="1"/>
      <c r="W12" s="1"/>
      <c r="X12" s="1"/>
      <c r="Y12" s="1"/>
      <c r="Z12" s="1"/>
    </row>
    <row r="13" ht="12.75" hidden="1" customHeight="1">
      <c r="A13" s="2">
        <v>33.0</v>
      </c>
      <c r="B13" s="2" t="s">
        <v>437</v>
      </c>
      <c r="C13" s="35" t="s">
        <v>438</v>
      </c>
      <c r="D13" s="2" t="s">
        <v>439</v>
      </c>
      <c r="E13" s="126">
        <v>2019.0</v>
      </c>
      <c r="F13" s="30" t="s">
        <v>442</v>
      </c>
      <c r="G13" s="30" t="s">
        <v>127</v>
      </c>
      <c r="H13" s="126" t="s">
        <v>26</v>
      </c>
      <c r="I13" s="1"/>
      <c r="J13" s="1"/>
      <c r="K13" s="1"/>
      <c r="L13" s="1"/>
      <c r="M13" s="1"/>
      <c r="N13" s="1"/>
      <c r="O13" s="1"/>
      <c r="P13" s="1"/>
      <c r="Q13" s="1"/>
      <c r="R13" s="1"/>
      <c r="S13" s="1"/>
      <c r="T13" s="1"/>
      <c r="U13" s="1"/>
      <c r="V13" s="1"/>
      <c r="W13" s="1"/>
      <c r="X13" s="1"/>
      <c r="Y13" s="1"/>
      <c r="Z13" s="1"/>
    </row>
    <row r="14" ht="12.75" customHeight="1">
      <c r="A14" s="2">
        <v>37.0</v>
      </c>
      <c r="B14" s="2" t="s">
        <v>468</v>
      </c>
      <c r="C14" s="35" t="s">
        <v>469</v>
      </c>
      <c r="D14" s="2" t="s">
        <v>470</v>
      </c>
      <c r="E14" s="126">
        <v>2017.0</v>
      </c>
      <c r="F14" s="30" t="s">
        <v>9</v>
      </c>
      <c r="G14" s="30" t="s">
        <v>127</v>
      </c>
      <c r="H14" s="126" t="s">
        <v>27</v>
      </c>
      <c r="I14" s="10" t="s">
        <v>1783</v>
      </c>
      <c r="J14" s="1"/>
      <c r="K14" s="1"/>
      <c r="L14" s="1"/>
      <c r="M14" s="1"/>
      <c r="N14" s="1"/>
      <c r="O14" s="1"/>
      <c r="P14" s="1"/>
      <c r="Q14" s="1"/>
      <c r="R14" s="1"/>
      <c r="S14" s="1"/>
      <c r="T14" s="1"/>
      <c r="U14" s="1"/>
      <c r="V14" s="1"/>
      <c r="W14" s="1"/>
      <c r="X14" s="1"/>
      <c r="Y14" s="1"/>
      <c r="Z14" s="1"/>
    </row>
    <row r="15" ht="12.75" hidden="1" customHeight="1">
      <c r="A15" s="2">
        <v>50.0</v>
      </c>
      <c r="B15" s="2" t="s">
        <v>568</v>
      </c>
      <c r="C15" s="35" t="s">
        <v>569</v>
      </c>
      <c r="D15" s="2" t="s">
        <v>570</v>
      </c>
      <c r="E15" s="126">
        <v>2021.0</v>
      </c>
      <c r="F15" s="30" t="s">
        <v>9</v>
      </c>
      <c r="G15" s="30" t="s">
        <v>127</v>
      </c>
      <c r="H15" s="126" t="s">
        <v>28</v>
      </c>
      <c r="I15" s="1"/>
      <c r="J15" s="1"/>
      <c r="K15" s="1"/>
      <c r="L15" s="1"/>
      <c r="M15" s="1"/>
      <c r="N15" s="1"/>
      <c r="O15" s="1"/>
      <c r="P15" s="1"/>
      <c r="Q15" s="1"/>
      <c r="R15" s="1"/>
      <c r="S15" s="1"/>
      <c r="T15" s="1"/>
      <c r="U15" s="1"/>
      <c r="V15" s="1"/>
      <c r="W15" s="1"/>
      <c r="X15" s="1"/>
      <c r="Y15" s="1"/>
      <c r="Z15" s="1"/>
    </row>
    <row r="16" ht="12.75" customHeight="1">
      <c r="A16" s="2">
        <v>53.0</v>
      </c>
      <c r="B16" s="2" t="s">
        <v>34</v>
      </c>
      <c r="C16" s="140" t="s">
        <v>35</v>
      </c>
      <c r="D16" s="2" t="s">
        <v>586</v>
      </c>
      <c r="E16" s="126">
        <v>2015.0</v>
      </c>
      <c r="F16" s="30" t="s">
        <v>9</v>
      </c>
      <c r="G16" s="30" t="s">
        <v>127</v>
      </c>
      <c r="H16" s="126" t="s">
        <v>27</v>
      </c>
      <c r="I16" s="10" t="s">
        <v>1784</v>
      </c>
      <c r="J16" s="1"/>
      <c r="K16" s="1"/>
      <c r="L16" s="1"/>
      <c r="M16" s="1"/>
      <c r="N16" s="1"/>
      <c r="O16" s="1"/>
      <c r="P16" s="1"/>
      <c r="Q16" s="1"/>
      <c r="R16" s="1"/>
      <c r="S16" s="1"/>
      <c r="T16" s="1"/>
      <c r="U16" s="1"/>
      <c r="V16" s="1"/>
      <c r="W16" s="1"/>
      <c r="X16" s="1"/>
      <c r="Y16" s="1"/>
      <c r="Z16" s="1"/>
    </row>
    <row r="17" ht="12.75" customHeight="1">
      <c r="A17" s="2">
        <v>65.0</v>
      </c>
      <c r="B17" s="2" t="s">
        <v>697</v>
      </c>
      <c r="C17" s="35" t="s">
        <v>698</v>
      </c>
      <c r="D17" s="2" t="s">
        <v>699</v>
      </c>
      <c r="E17" s="126">
        <v>2018.0</v>
      </c>
      <c r="F17" s="30" t="s">
        <v>14</v>
      </c>
      <c r="G17" s="30" t="s">
        <v>127</v>
      </c>
      <c r="H17" s="126" t="s">
        <v>27</v>
      </c>
      <c r="I17" s="10" t="s">
        <v>1785</v>
      </c>
      <c r="J17" s="1"/>
      <c r="K17" s="1"/>
      <c r="L17" s="1"/>
      <c r="M17" s="1"/>
      <c r="N17" s="1"/>
      <c r="O17" s="1"/>
      <c r="P17" s="1"/>
      <c r="Q17" s="1"/>
      <c r="R17" s="1"/>
      <c r="S17" s="1"/>
      <c r="T17" s="1"/>
      <c r="U17" s="1"/>
      <c r="V17" s="1"/>
      <c r="W17" s="1"/>
      <c r="X17" s="1"/>
      <c r="Y17" s="1"/>
      <c r="Z17" s="1"/>
    </row>
    <row r="18" ht="12.75" hidden="1" customHeight="1">
      <c r="A18" s="2">
        <v>67.0</v>
      </c>
      <c r="B18" s="2" t="s">
        <v>713</v>
      </c>
      <c r="C18" s="140" t="s">
        <v>714</v>
      </c>
      <c r="D18" s="2" t="s">
        <v>715</v>
      </c>
      <c r="E18" s="126">
        <v>2020.0</v>
      </c>
      <c r="F18" s="30" t="s">
        <v>9</v>
      </c>
      <c r="G18" s="126" t="s">
        <v>127</v>
      </c>
      <c r="H18" s="126" t="s">
        <v>26</v>
      </c>
      <c r="I18" s="1"/>
      <c r="J18" s="1"/>
      <c r="K18" s="1"/>
      <c r="L18" s="1"/>
      <c r="M18" s="1"/>
      <c r="N18" s="1"/>
      <c r="O18" s="1"/>
      <c r="P18" s="1"/>
      <c r="Q18" s="1"/>
      <c r="R18" s="1"/>
      <c r="S18" s="1"/>
      <c r="T18" s="1"/>
      <c r="U18" s="1"/>
      <c r="V18" s="1"/>
      <c r="W18" s="1"/>
      <c r="X18" s="1"/>
      <c r="Y18" s="1"/>
      <c r="Z18" s="1"/>
    </row>
    <row r="19" ht="12.75" hidden="1" customHeight="1">
      <c r="A19" s="141">
        <v>68.0</v>
      </c>
      <c r="B19" s="2" t="s">
        <v>719</v>
      </c>
      <c r="C19" s="140" t="s">
        <v>720</v>
      </c>
      <c r="D19" s="2" t="s">
        <v>721</v>
      </c>
      <c r="E19" s="126">
        <v>2019.0</v>
      </c>
      <c r="F19" s="30" t="s">
        <v>14</v>
      </c>
      <c r="G19" s="30" t="s">
        <v>127</v>
      </c>
      <c r="H19" s="126" t="s">
        <v>28</v>
      </c>
      <c r="I19" s="1"/>
      <c r="J19" s="1"/>
      <c r="K19" s="1"/>
      <c r="L19" s="1"/>
      <c r="M19" s="1"/>
      <c r="N19" s="1"/>
      <c r="O19" s="1"/>
      <c r="P19" s="1"/>
      <c r="Q19" s="1"/>
      <c r="R19" s="1"/>
      <c r="S19" s="1"/>
      <c r="T19" s="1"/>
      <c r="U19" s="1"/>
      <c r="V19" s="1"/>
      <c r="W19" s="1"/>
      <c r="X19" s="1"/>
      <c r="Y19" s="1"/>
      <c r="Z19" s="1"/>
    </row>
    <row r="20" ht="12.75" customHeight="1">
      <c r="A20" s="141">
        <v>69.0</v>
      </c>
      <c r="B20" s="2" t="s">
        <v>727</v>
      </c>
      <c r="C20" s="140" t="s">
        <v>728</v>
      </c>
      <c r="D20" s="2" t="s">
        <v>729</v>
      </c>
      <c r="E20" s="126">
        <v>2020.0</v>
      </c>
      <c r="F20" s="30" t="s">
        <v>732</v>
      </c>
      <c r="G20" s="30" t="s">
        <v>138</v>
      </c>
      <c r="H20" s="126" t="s">
        <v>27</v>
      </c>
      <c r="I20" s="10" t="s">
        <v>1786</v>
      </c>
      <c r="J20" s="1"/>
      <c r="K20" s="1"/>
      <c r="L20" s="1"/>
      <c r="M20" s="1"/>
      <c r="N20" s="1"/>
      <c r="O20" s="1"/>
      <c r="P20" s="1"/>
      <c r="Q20" s="1"/>
      <c r="R20" s="1"/>
      <c r="S20" s="1"/>
      <c r="T20" s="1"/>
      <c r="U20" s="1"/>
      <c r="V20" s="1"/>
      <c r="W20" s="1"/>
      <c r="X20" s="1"/>
      <c r="Y20" s="1"/>
      <c r="Z20" s="1"/>
    </row>
    <row r="21" ht="12.75" customHeight="1">
      <c r="A21" s="142">
        <v>70.0</v>
      </c>
      <c r="B21" s="142" t="s">
        <v>738</v>
      </c>
      <c r="C21" s="143" t="s">
        <v>739</v>
      </c>
      <c r="D21" s="142" t="s">
        <v>740</v>
      </c>
      <c r="E21" s="144">
        <v>2015.0</v>
      </c>
      <c r="F21" s="145" t="s">
        <v>9</v>
      </c>
      <c r="G21" s="145" t="s">
        <v>138</v>
      </c>
      <c r="H21" s="144" t="s">
        <v>27</v>
      </c>
      <c r="I21" s="10" t="s">
        <v>1786</v>
      </c>
      <c r="J21" s="1"/>
      <c r="K21" s="1"/>
      <c r="L21" s="1"/>
      <c r="M21" s="1"/>
      <c r="N21" s="1"/>
      <c r="O21" s="1"/>
      <c r="P21" s="1"/>
      <c r="Q21" s="1"/>
      <c r="R21" s="1"/>
      <c r="S21" s="1"/>
      <c r="T21" s="1"/>
      <c r="U21" s="1"/>
      <c r="V21" s="1"/>
      <c r="W21" s="1"/>
      <c r="X21" s="1"/>
      <c r="Y21" s="1"/>
      <c r="Z21" s="1"/>
    </row>
    <row r="22" ht="12.75" customHeight="1">
      <c r="A22" s="141">
        <v>72.0</v>
      </c>
      <c r="B22" s="2" t="s">
        <v>756</v>
      </c>
      <c r="C22" s="140" t="s">
        <v>757</v>
      </c>
      <c r="D22" s="2" t="s">
        <v>758</v>
      </c>
      <c r="E22" s="126">
        <v>2020.0</v>
      </c>
      <c r="F22" s="30" t="s">
        <v>17</v>
      </c>
      <c r="G22" s="30" t="s">
        <v>127</v>
      </c>
      <c r="H22" s="126" t="s">
        <v>27</v>
      </c>
      <c r="I22" s="10" t="s">
        <v>1786</v>
      </c>
      <c r="J22" s="1"/>
      <c r="K22" s="1"/>
      <c r="L22" s="1"/>
      <c r="M22" s="1"/>
      <c r="N22" s="1"/>
      <c r="O22" s="1"/>
      <c r="P22" s="1"/>
      <c r="Q22" s="1"/>
      <c r="R22" s="1"/>
      <c r="S22" s="1"/>
      <c r="T22" s="1"/>
      <c r="U22" s="1"/>
      <c r="V22" s="1"/>
      <c r="W22" s="1"/>
      <c r="X22" s="1"/>
      <c r="Y22" s="1"/>
      <c r="Z22" s="1"/>
    </row>
    <row r="23" ht="12.75" hidden="1" customHeight="1">
      <c r="A23" s="141">
        <v>73.0</v>
      </c>
      <c r="B23" s="2" t="s">
        <v>770</v>
      </c>
      <c r="C23" s="35" t="s">
        <v>771</v>
      </c>
      <c r="D23" s="2" t="s">
        <v>1583</v>
      </c>
      <c r="E23" s="126">
        <v>2017.0</v>
      </c>
      <c r="F23" s="30" t="s">
        <v>9</v>
      </c>
      <c r="G23" s="30" t="s">
        <v>127</v>
      </c>
      <c r="H23" s="126" t="s">
        <v>26</v>
      </c>
      <c r="I23" s="1"/>
      <c r="J23" s="1"/>
      <c r="K23" s="1"/>
      <c r="L23" s="1"/>
      <c r="M23" s="1"/>
      <c r="N23" s="1"/>
      <c r="O23" s="1"/>
      <c r="P23" s="1"/>
      <c r="Q23" s="1"/>
      <c r="R23" s="1"/>
      <c r="S23" s="1"/>
      <c r="T23" s="1"/>
      <c r="U23" s="1"/>
      <c r="V23" s="1"/>
      <c r="W23" s="1"/>
      <c r="X23" s="1"/>
      <c r="Y23" s="1"/>
      <c r="Z23" s="1"/>
    </row>
    <row r="24" ht="12.75" hidden="1" customHeight="1">
      <c r="A24" s="141">
        <v>75.0</v>
      </c>
      <c r="B24" s="2" t="s">
        <v>36</v>
      </c>
      <c r="C24" s="35" t="s">
        <v>37</v>
      </c>
      <c r="D24" s="2" t="s">
        <v>784</v>
      </c>
      <c r="E24" s="126">
        <v>2019.0</v>
      </c>
      <c r="F24" s="30" t="s">
        <v>9</v>
      </c>
      <c r="G24" s="30" t="s">
        <v>127</v>
      </c>
      <c r="H24" s="126" t="s">
        <v>28</v>
      </c>
      <c r="I24" s="1"/>
      <c r="J24" s="1"/>
      <c r="K24" s="1"/>
      <c r="L24" s="1"/>
      <c r="M24" s="1"/>
      <c r="N24" s="1"/>
      <c r="O24" s="1"/>
      <c r="P24" s="1"/>
      <c r="Q24" s="1"/>
      <c r="R24" s="1"/>
      <c r="S24" s="1"/>
      <c r="T24" s="1"/>
      <c r="U24" s="1"/>
      <c r="V24" s="1"/>
      <c r="W24" s="1"/>
      <c r="X24" s="1"/>
      <c r="Y24" s="1"/>
      <c r="Z24" s="1"/>
    </row>
    <row r="25" ht="12.75" customHeight="1">
      <c r="A25" s="2">
        <v>84.0</v>
      </c>
      <c r="B25" s="2" t="s">
        <v>38</v>
      </c>
      <c r="C25" s="35" t="s">
        <v>39</v>
      </c>
      <c r="D25" s="2" t="s">
        <v>740</v>
      </c>
      <c r="E25" s="126">
        <v>2020.0</v>
      </c>
      <c r="F25" s="30" t="s">
        <v>9</v>
      </c>
      <c r="G25" s="30" t="s">
        <v>113</v>
      </c>
      <c r="H25" s="126" t="s">
        <v>27</v>
      </c>
      <c r="I25" s="10" t="s">
        <v>1787</v>
      </c>
      <c r="J25" s="1"/>
      <c r="K25" s="1"/>
      <c r="L25" s="1"/>
      <c r="M25" s="1"/>
      <c r="N25" s="1"/>
      <c r="O25" s="1"/>
      <c r="P25" s="1"/>
      <c r="Q25" s="1"/>
      <c r="R25" s="1"/>
      <c r="S25" s="1"/>
      <c r="T25" s="1"/>
      <c r="U25" s="1"/>
      <c r="V25" s="1"/>
      <c r="W25" s="1"/>
      <c r="X25" s="1"/>
      <c r="Y25" s="1"/>
      <c r="Z25" s="1"/>
    </row>
    <row r="26" ht="12.75" hidden="1" customHeight="1">
      <c r="A26" s="2">
        <v>92.0</v>
      </c>
      <c r="B26" s="2" t="s">
        <v>900</v>
      </c>
      <c r="C26" s="140" t="s">
        <v>901</v>
      </c>
      <c r="D26" s="2" t="s">
        <v>902</v>
      </c>
      <c r="E26" s="126">
        <v>2017.0</v>
      </c>
      <c r="F26" s="30" t="s">
        <v>9</v>
      </c>
      <c r="G26" s="30" t="s">
        <v>127</v>
      </c>
      <c r="H26" s="126" t="s">
        <v>29</v>
      </c>
      <c r="I26" s="1"/>
      <c r="J26" s="1"/>
      <c r="K26" s="1"/>
      <c r="L26" s="1"/>
      <c r="M26" s="1"/>
      <c r="N26" s="1"/>
      <c r="O26" s="1"/>
      <c r="P26" s="1"/>
      <c r="Q26" s="1"/>
      <c r="R26" s="1"/>
      <c r="S26" s="1"/>
      <c r="T26" s="1"/>
      <c r="U26" s="1"/>
      <c r="V26" s="1"/>
      <c r="W26" s="1"/>
      <c r="X26" s="1"/>
      <c r="Y26" s="1"/>
      <c r="Z26" s="1"/>
    </row>
    <row r="27" ht="12.75" hidden="1" customHeight="1">
      <c r="A27" s="2">
        <v>93.0</v>
      </c>
      <c r="B27" s="2" t="s">
        <v>910</v>
      </c>
      <c r="C27" s="140" t="s">
        <v>911</v>
      </c>
      <c r="D27" s="2" t="s">
        <v>912</v>
      </c>
      <c r="E27" s="126">
        <v>2020.0</v>
      </c>
      <c r="F27" s="30" t="s">
        <v>732</v>
      </c>
      <c r="G27" s="30" t="s">
        <v>127</v>
      </c>
      <c r="H27" s="126" t="s">
        <v>26</v>
      </c>
      <c r="I27" s="1"/>
      <c r="J27" s="1"/>
      <c r="K27" s="1"/>
      <c r="L27" s="1"/>
      <c r="M27" s="1"/>
      <c r="N27" s="1"/>
      <c r="O27" s="1"/>
      <c r="P27" s="1"/>
      <c r="Q27" s="1"/>
      <c r="R27" s="1"/>
      <c r="S27" s="1"/>
      <c r="T27" s="1"/>
      <c r="U27" s="1"/>
      <c r="V27" s="1"/>
      <c r="W27" s="1"/>
      <c r="X27" s="1"/>
      <c r="Y27" s="1"/>
      <c r="Z27" s="1"/>
    </row>
    <row r="28" ht="12.75" hidden="1" customHeight="1">
      <c r="A28" s="2">
        <v>97.0</v>
      </c>
      <c r="B28" s="2" t="s">
        <v>935</v>
      </c>
      <c r="C28" s="2" t="s">
        <v>936</v>
      </c>
      <c r="D28" s="2" t="s">
        <v>818</v>
      </c>
      <c r="E28" s="126">
        <v>2020.0</v>
      </c>
      <c r="F28" s="30" t="s">
        <v>9</v>
      </c>
      <c r="G28" s="30" t="s">
        <v>113</v>
      </c>
      <c r="H28" s="126" t="s">
        <v>29</v>
      </c>
      <c r="I28" s="1"/>
      <c r="J28" s="1"/>
      <c r="K28" s="1"/>
      <c r="L28" s="1"/>
      <c r="M28" s="1"/>
      <c r="N28" s="1"/>
      <c r="O28" s="1"/>
      <c r="P28" s="1"/>
      <c r="Q28" s="1"/>
      <c r="R28" s="1"/>
      <c r="S28" s="1"/>
      <c r="T28" s="1"/>
      <c r="U28" s="1"/>
      <c r="V28" s="1"/>
      <c r="W28" s="1"/>
      <c r="X28" s="1"/>
      <c r="Y28" s="1"/>
      <c r="Z28" s="1"/>
    </row>
    <row r="29" ht="12.75" customHeight="1">
      <c r="A29" s="142">
        <v>98.0</v>
      </c>
      <c r="B29" s="142" t="s">
        <v>40</v>
      </c>
      <c r="C29" s="143" t="s">
        <v>41</v>
      </c>
      <c r="D29" s="142" t="s">
        <v>1586</v>
      </c>
      <c r="E29" s="144">
        <v>2020.0</v>
      </c>
      <c r="F29" s="145" t="s">
        <v>9</v>
      </c>
      <c r="G29" s="145" t="s">
        <v>127</v>
      </c>
      <c r="H29" s="144" t="s">
        <v>27</v>
      </c>
      <c r="I29" s="10" t="s">
        <v>1788</v>
      </c>
      <c r="J29" s="1"/>
      <c r="K29" s="1"/>
      <c r="L29" s="1"/>
      <c r="M29" s="1"/>
      <c r="N29" s="1"/>
      <c r="O29" s="1"/>
      <c r="P29" s="1"/>
      <c r="Q29" s="1"/>
      <c r="R29" s="1"/>
      <c r="S29" s="1"/>
      <c r="T29" s="1"/>
      <c r="U29" s="1"/>
      <c r="V29" s="1"/>
      <c r="W29" s="1"/>
      <c r="X29" s="1"/>
      <c r="Y29" s="1"/>
      <c r="Z29" s="1"/>
    </row>
    <row r="30" ht="12.75" customHeight="1">
      <c r="A30" s="2">
        <v>111.0</v>
      </c>
      <c r="B30" s="2" t="s">
        <v>1043</v>
      </c>
      <c r="C30" s="140" t="s">
        <v>1044</v>
      </c>
      <c r="D30" s="2" t="s">
        <v>1593</v>
      </c>
      <c r="E30" s="126">
        <v>2018.0</v>
      </c>
      <c r="F30" s="30" t="s">
        <v>14</v>
      </c>
      <c r="G30" s="30" t="s">
        <v>127</v>
      </c>
      <c r="H30" s="126" t="s">
        <v>27</v>
      </c>
      <c r="I30" s="10" t="s">
        <v>1789</v>
      </c>
      <c r="J30" s="1"/>
      <c r="K30" s="1"/>
      <c r="L30" s="1"/>
      <c r="M30" s="1"/>
      <c r="N30" s="1"/>
      <c r="O30" s="1"/>
      <c r="P30" s="1"/>
      <c r="Q30" s="1"/>
      <c r="R30" s="1"/>
      <c r="S30" s="1"/>
      <c r="T30" s="1"/>
      <c r="U30" s="1"/>
      <c r="V30" s="1"/>
      <c r="W30" s="1"/>
      <c r="X30" s="1"/>
      <c r="Y30" s="1"/>
      <c r="Z30" s="1"/>
    </row>
    <row r="31" ht="12.75" customHeight="1">
      <c r="A31" s="2">
        <v>115.0</v>
      </c>
      <c r="B31" s="2" t="s">
        <v>1074</v>
      </c>
      <c r="C31" s="140" t="s">
        <v>1075</v>
      </c>
      <c r="D31" s="2" t="s">
        <v>1597</v>
      </c>
      <c r="E31" s="126">
        <v>2020.0</v>
      </c>
      <c r="F31" s="30" t="s">
        <v>9</v>
      </c>
      <c r="G31" s="30" t="s">
        <v>127</v>
      </c>
      <c r="H31" s="126" t="s">
        <v>27</v>
      </c>
      <c r="I31" s="10" t="s">
        <v>1786</v>
      </c>
      <c r="J31" s="1"/>
      <c r="K31" s="1"/>
      <c r="L31" s="1"/>
      <c r="M31" s="1"/>
      <c r="N31" s="1"/>
      <c r="O31" s="1"/>
      <c r="P31" s="1"/>
      <c r="Q31" s="1"/>
      <c r="R31" s="1"/>
      <c r="S31" s="1"/>
      <c r="T31" s="1"/>
      <c r="U31" s="1"/>
      <c r="V31" s="1"/>
      <c r="W31" s="1"/>
      <c r="X31" s="1"/>
      <c r="Y31" s="1"/>
      <c r="Z31" s="1"/>
    </row>
    <row r="32" ht="12.75" customHeight="1">
      <c r="A32" s="2">
        <v>116.0</v>
      </c>
      <c r="B32" s="2" t="s">
        <v>1100</v>
      </c>
      <c r="C32" s="2" t="s">
        <v>1101</v>
      </c>
      <c r="D32" s="2" t="s">
        <v>1598</v>
      </c>
      <c r="E32" s="126">
        <v>2017.0</v>
      </c>
      <c r="F32" s="30" t="s">
        <v>9</v>
      </c>
      <c r="G32" s="30" t="s">
        <v>127</v>
      </c>
      <c r="H32" s="126" t="s">
        <v>27</v>
      </c>
      <c r="I32" s="10" t="s">
        <v>1786</v>
      </c>
      <c r="J32" s="1"/>
      <c r="K32" s="1"/>
      <c r="L32" s="1"/>
      <c r="M32" s="1"/>
      <c r="N32" s="1"/>
      <c r="O32" s="1"/>
      <c r="P32" s="1"/>
      <c r="Q32" s="1"/>
      <c r="R32" s="1"/>
      <c r="S32" s="1"/>
      <c r="T32" s="1"/>
      <c r="U32" s="1"/>
      <c r="V32" s="1"/>
      <c r="W32" s="1"/>
      <c r="X32" s="1"/>
      <c r="Y32" s="1"/>
      <c r="Z32" s="1"/>
    </row>
    <row r="33" ht="12.75" customHeight="1">
      <c r="A33" s="2">
        <v>127.0</v>
      </c>
      <c r="B33" s="2" t="s">
        <v>1169</v>
      </c>
      <c r="C33" s="140" t="s">
        <v>1162</v>
      </c>
      <c r="D33" s="2" t="s">
        <v>1608</v>
      </c>
      <c r="E33" s="126">
        <v>2021.0</v>
      </c>
      <c r="F33" s="30" t="s">
        <v>9</v>
      </c>
      <c r="G33" s="30" t="s">
        <v>127</v>
      </c>
      <c r="H33" s="126" t="s">
        <v>27</v>
      </c>
      <c r="I33" s="10" t="s">
        <v>1786</v>
      </c>
      <c r="J33" s="1"/>
      <c r="K33" s="1"/>
      <c r="L33" s="1"/>
      <c r="M33" s="1"/>
      <c r="N33" s="1"/>
      <c r="O33" s="1"/>
      <c r="P33" s="1"/>
      <c r="Q33" s="1"/>
      <c r="R33" s="1"/>
      <c r="S33" s="1"/>
      <c r="T33" s="1"/>
      <c r="U33" s="1"/>
      <c r="V33" s="1"/>
      <c r="W33" s="1"/>
      <c r="X33" s="1"/>
      <c r="Y33" s="1"/>
      <c r="Z33" s="1"/>
    </row>
    <row r="34" ht="12.75" customHeight="1">
      <c r="A34" s="2">
        <v>128.0</v>
      </c>
      <c r="B34" s="2" t="s">
        <v>42</v>
      </c>
      <c r="C34" s="35" t="s">
        <v>43</v>
      </c>
      <c r="D34" s="2" t="s">
        <v>1609</v>
      </c>
      <c r="E34" s="126">
        <v>2009.0</v>
      </c>
      <c r="F34" s="30" t="s">
        <v>9</v>
      </c>
      <c r="G34" s="30" t="s">
        <v>496</v>
      </c>
      <c r="H34" s="126" t="s">
        <v>27</v>
      </c>
      <c r="I34" s="10" t="s">
        <v>1786</v>
      </c>
      <c r="J34" s="1"/>
      <c r="K34" s="1"/>
      <c r="L34" s="1"/>
      <c r="M34" s="1"/>
      <c r="N34" s="1"/>
      <c r="O34" s="1"/>
      <c r="P34" s="1"/>
      <c r="Q34" s="1"/>
      <c r="R34" s="1"/>
      <c r="S34" s="1"/>
      <c r="T34" s="1"/>
      <c r="U34" s="1"/>
      <c r="V34" s="1"/>
      <c r="W34" s="1"/>
      <c r="X34" s="1"/>
      <c r="Y34" s="1"/>
      <c r="Z34" s="1"/>
    </row>
    <row r="35" ht="12.75" customHeight="1">
      <c r="A35" s="2">
        <v>131.0</v>
      </c>
      <c r="B35" s="2" t="s">
        <v>1203</v>
      </c>
      <c r="C35" s="35" t="s">
        <v>1204</v>
      </c>
      <c r="D35" s="1" t="s">
        <v>1612</v>
      </c>
      <c r="E35" s="30">
        <v>2010.0</v>
      </c>
      <c r="F35" s="30" t="s">
        <v>15</v>
      </c>
      <c r="G35" s="30" t="s">
        <v>496</v>
      </c>
      <c r="H35" s="126" t="s">
        <v>27</v>
      </c>
      <c r="I35" s="10" t="s">
        <v>1786</v>
      </c>
      <c r="J35" s="1"/>
      <c r="K35" s="1"/>
      <c r="L35" s="1"/>
      <c r="M35" s="1"/>
      <c r="N35" s="1"/>
      <c r="O35" s="1"/>
      <c r="P35" s="1"/>
      <c r="Q35" s="1"/>
      <c r="R35" s="1"/>
      <c r="S35" s="1"/>
      <c r="T35" s="1"/>
      <c r="U35" s="1"/>
      <c r="V35" s="1"/>
      <c r="W35" s="1"/>
      <c r="X35" s="1"/>
      <c r="Y35" s="1"/>
      <c r="Z35" s="1"/>
    </row>
    <row r="36" ht="12.75" customHeight="1">
      <c r="A36" s="2">
        <v>136.0</v>
      </c>
      <c r="B36" s="2" t="s">
        <v>44</v>
      </c>
      <c r="C36" s="35" t="s">
        <v>45</v>
      </c>
      <c r="D36" s="2" t="s">
        <v>1616</v>
      </c>
      <c r="E36" s="126">
        <v>2014.0</v>
      </c>
      <c r="F36" s="30" t="s">
        <v>9</v>
      </c>
      <c r="G36" s="30" t="s">
        <v>496</v>
      </c>
      <c r="H36" s="126" t="s">
        <v>27</v>
      </c>
      <c r="I36" s="10" t="s">
        <v>1786</v>
      </c>
      <c r="J36" s="1"/>
      <c r="K36" s="1"/>
      <c r="L36" s="1"/>
      <c r="M36" s="1"/>
      <c r="N36" s="1"/>
      <c r="O36" s="1"/>
      <c r="P36" s="1"/>
      <c r="Q36" s="1"/>
      <c r="R36" s="1"/>
      <c r="S36" s="1"/>
      <c r="T36" s="1"/>
      <c r="U36" s="1"/>
      <c r="V36" s="1"/>
      <c r="W36" s="1"/>
      <c r="X36" s="1"/>
      <c r="Y36" s="1"/>
      <c r="Z36" s="1"/>
    </row>
    <row r="37" ht="12.75" customHeight="1">
      <c r="A37" s="2">
        <v>138.0</v>
      </c>
      <c r="B37" s="2" t="s">
        <v>46</v>
      </c>
      <c r="C37" s="35" t="s">
        <v>47</v>
      </c>
      <c r="D37" s="2" t="s">
        <v>1618</v>
      </c>
      <c r="E37" s="126">
        <v>2020.0</v>
      </c>
      <c r="F37" s="30" t="s">
        <v>9</v>
      </c>
      <c r="G37" s="30" t="s">
        <v>138</v>
      </c>
      <c r="H37" s="126" t="s">
        <v>27</v>
      </c>
      <c r="I37" s="10" t="s">
        <v>1786</v>
      </c>
      <c r="J37" s="1"/>
      <c r="K37" s="1"/>
      <c r="L37" s="1"/>
      <c r="M37" s="1"/>
      <c r="N37" s="1"/>
      <c r="O37" s="1"/>
      <c r="P37" s="1"/>
      <c r="Q37" s="1"/>
      <c r="R37" s="1"/>
      <c r="S37" s="1"/>
      <c r="T37" s="1"/>
      <c r="U37" s="1"/>
      <c r="V37" s="1"/>
      <c r="W37" s="1"/>
      <c r="X37" s="1"/>
      <c r="Y37" s="1"/>
      <c r="Z37" s="1"/>
    </row>
    <row r="38" ht="12.75" hidden="1" customHeight="1">
      <c r="A38" s="146">
        <v>139.0</v>
      </c>
      <c r="B38" s="2" t="s">
        <v>1257</v>
      </c>
      <c r="C38" s="35" t="s">
        <v>1258</v>
      </c>
      <c r="D38" s="2" t="s">
        <v>1619</v>
      </c>
      <c r="E38" s="126">
        <v>2017.0</v>
      </c>
      <c r="F38" s="30" t="s">
        <v>15</v>
      </c>
      <c r="G38" s="30" t="s">
        <v>496</v>
      </c>
      <c r="H38" s="126" t="s">
        <v>25</v>
      </c>
      <c r="I38" s="1"/>
      <c r="J38" s="1"/>
      <c r="K38" s="1"/>
      <c r="L38" s="1"/>
      <c r="M38" s="1"/>
      <c r="N38" s="1"/>
      <c r="O38" s="1"/>
      <c r="P38" s="1"/>
      <c r="Q38" s="1"/>
      <c r="R38" s="1"/>
      <c r="S38" s="1"/>
      <c r="T38" s="1"/>
      <c r="U38" s="1"/>
      <c r="V38" s="1"/>
      <c r="W38" s="1"/>
      <c r="X38" s="1"/>
      <c r="Y38" s="1"/>
      <c r="Z38" s="1"/>
    </row>
    <row r="39" ht="12.75" customHeight="1">
      <c r="A39" s="146">
        <v>143.0</v>
      </c>
      <c r="B39" s="2" t="s">
        <v>1294</v>
      </c>
      <c r="C39" s="35" t="s">
        <v>1295</v>
      </c>
      <c r="D39" s="2" t="s">
        <v>1623</v>
      </c>
      <c r="E39" s="126">
        <v>2015.0</v>
      </c>
      <c r="F39" s="30" t="s">
        <v>1790</v>
      </c>
      <c r="G39" s="30" t="s">
        <v>496</v>
      </c>
      <c r="H39" s="126" t="s">
        <v>27</v>
      </c>
      <c r="I39" s="10" t="s">
        <v>1786</v>
      </c>
      <c r="J39" s="1"/>
      <c r="K39" s="1"/>
      <c r="L39" s="1"/>
      <c r="M39" s="1"/>
      <c r="N39" s="1"/>
      <c r="O39" s="1"/>
      <c r="P39" s="1"/>
      <c r="Q39" s="1"/>
      <c r="R39" s="1"/>
      <c r="S39" s="1"/>
      <c r="T39" s="1"/>
      <c r="U39" s="1"/>
      <c r="V39" s="1"/>
      <c r="W39" s="1"/>
      <c r="X39" s="1"/>
      <c r="Y39" s="1"/>
      <c r="Z39" s="1"/>
    </row>
    <row r="40" ht="12.75" customHeight="1">
      <c r="A40" s="2">
        <v>145.0</v>
      </c>
      <c r="B40" s="2" t="s">
        <v>1311</v>
      </c>
      <c r="C40" s="140" t="s">
        <v>1312</v>
      </c>
      <c r="D40" s="2" t="s">
        <v>1625</v>
      </c>
      <c r="E40" s="126">
        <v>2020.0</v>
      </c>
      <c r="F40" s="30" t="s">
        <v>1142</v>
      </c>
      <c r="G40" s="30" t="s">
        <v>113</v>
      </c>
      <c r="H40" s="126" t="s">
        <v>27</v>
      </c>
      <c r="I40" s="10" t="s">
        <v>1786</v>
      </c>
      <c r="J40" s="1"/>
      <c r="K40" s="1"/>
      <c r="L40" s="1"/>
      <c r="M40" s="1"/>
      <c r="N40" s="1"/>
      <c r="O40" s="1"/>
      <c r="P40" s="1"/>
      <c r="Q40" s="1"/>
      <c r="R40" s="1"/>
      <c r="S40" s="1"/>
      <c r="T40" s="1"/>
      <c r="U40" s="1"/>
      <c r="V40" s="1"/>
      <c r="W40" s="1"/>
      <c r="X40" s="1"/>
      <c r="Y40" s="1"/>
      <c r="Z40" s="1"/>
    </row>
    <row r="41" ht="12.75" customHeight="1">
      <c r="A41" s="2">
        <v>147.0</v>
      </c>
      <c r="B41" s="2" t="s">
        <v>48</v>
      </c>
      <c r="C41" s="35" t="s">
        <v>49</v>
      </c>
      <c r="D41" s="2" t="s">
        <v>1627</v>
      </c>
      <c r="E41" s="126">
        <v>2019.0</v>
      </c>
      <c r="F41" s="30" t="s">
        <v>9</v>
      </c>
      <c r="G41" s="30" t="s">
        <v>496</v>
      </c>
      <c r="H41" s="126" t="s">
        <v>27</v>
      </c>
      <c r="I41" s="10" t="s">
        <v>1786</v>
      </c>
      <c r="J41" s="1"/>
      <c r="K41" s="1"/>
      <c r="L41" s="1"/>
      <c r="M41" s="1"/>
      <c r="N41" s="1"/>
      <c r="O41" s="1"/>
      <c r="P41" s="1"/>
      <c r="Q41" s="1"/>
      <c r="R41" s="1"/>
      <c r="S41" s="1"/>
      <c r="T41" s="1"/>
      <c r="U41" s="1"/>
      <c r="V41" s="1"/>
      <c r="W41" s="1"/>
      <c r="X41" s="1"/>
      <c r="Y41" s="1"/>
      <c r="Z41" s="1"/>
    </row>
    <row r="42" ht="12.75" customHeight="1">
      <c r="A42" s="2">
        <v>149.0</v>
      </c>
      <c r="B42" s="2" t="s">
        <v>1348</v>
      </c>
      <c r="C42" s="140" t="s">
        <v>1349</v>
      </c>
      <c r="D42" s="2" t="s">
        <v>1629</v>
      </c>
      <c r="E42" s="126">
        <v>2017.0</v>
      </c>
      <c r="F42" s="30" t="s">
        <v>1191</v>
      </c>
      <c r="G42" s="30" t="s">
        <v>496</v>
      </c>
      <c r="H42" s="126" t="s">
        <v>27</v>
      </c>
      <c r="I42" s="10" t="s">
        <v>1786</v>
      </c>
      <c r="J42" s="1"/>
      <c r="K42" s="1"/>
      <c r="L42" s="1"/>
      <c r="M42" s="1"/>
      <c r="N42" s="1"/>
      <c r="O42" s="1"/>
      <c r="P42" s="1"/>
      <c r="Q42" s="1"/>
      <c r="R42" s="1"/>
      <c r="S42" s="1"/>
      <c r="T42" s="1"/>
      <c r="U42" s="1"/>
      <c r="V42" s="1"/>
      <c r="W42" s="1"/>
      <c r="X42" s="1"/>
      <c r="Y42" s="1"/>
      <c r="Z42" s="1"/>
    </row>
    <row r="43" ht="12.75" customHeight="1">
      <c r="A43" s="2">
        <v>152.0</v>
      </c>
      <c r="B43" s="2" t="s">
        <v>50</v>
      </c>
      <c r="C43" s="35" t="s">
        <v>51</v>
      </c>
      <c r="D43" s="2" t="s">
        <v>1632</v>
      </c>
      <c r="E43" s="126">
        <v>2017.0</v>
      </c>
      <c r="F43" s="30" t="s">
        <v>9</v>
      </c>
      <c r="G43" s="30" t="s">
        <v>496</v>
      </c>
      <c r="H43" s="126" t="s">
        <v>27</v>
      </c>
      <c r="I43" s="10" t="s">
        <v>1786</v>
      </c>
      <c r="J43" s="1"/>
      <c r="K43" s="1"/>
      <c r="L43" s="1"/>
      <c r="M43" s="1"/>
      <c r="N43" s="1"/>
      <c r="O43" s="1"/>
      <c r="P43" s="1"/>
      <c r="Q43" s="1"/>
      <c r="R43" s="1"/>
      <c r="S43" s="1"/>
      <c r="T43" s="1"/>
      <c r="U43" s="1"/>
      <c r="V43" s="1"/>
      <c r="W43" s="1"/>
      <c r="X43" s="1"/>
      <c r="Y43" s="1"/>
      <c r="Z43" s="1"/>
    </row>
    <row r="44" ht="12.75" customHeight="1">
      <c r="A44" s="2">
        <v>153.0</v>
      </c>
      <c r="B44" s="2" t="s">
        <v>52</v>
      </c>
      <c r="C44" s="35" t="s">
        <v>53</v>
      </c>
      <c r="D44" s="2" t="s">
        <v>1633</v>
      </c>
      <c r="E44" s="126">
        <v>2013.0</v>
      </c>
      <c r="F44" s="30" t="s">
        <v>18</v>
      </c>
      <c r="G44" s="30" t="s">
        <v>496</v>
      </c>
      <c r="H44" s="126" t="s">
        <v>27</v>
      </c>
      <c r="I44" s="10" t="s">
        <v>1786</v>
      </c>
      <c r="J44" s="1"/>
      <c r="K44" s="1"/>
      <c r="L44" s="1"/>
      <c r="M44" s="1"/>
      <c r="N44" s="1"/>
      <c r="O44" s="1"/>
      <c r="P44" s="1"/>
      <c r="Q44" s="1"/>
      <c r="R44" s="1"/>
      <c r="S44" s="1"/>
      <c r="T44" s="1"/>
      <c r="U44" s="1"/>
      <c r="V44" s="1"/>
      <c r="W44" s="1"/>
      <c r="X44" s="1"/>
      <c r="Y44" s="1"/>
      <c r="Z44" s="1"/>
    </row>
    <row r="45" ht="12.75" customHeight="1">
      <c r="A45" s="2">
        <v>159.0</v>
      </c>
      <c r="B45" s="2" t="s">
        <v>1435</v>
      </c>
      <c r="C45" s="2" t="s">
        <v>1436</v>
      </c>
      <c r="D45" s="2" t="s">
        <v>1437</v>
      </c>
      <c r="E45" s="126">
        <v>2021.0</v>
      </c>
      <c r="F45" s="30" t="s">
        <v>14</v>
      </c>
      <c r="G45" s="30" t="s">
        <v>138</v>
      </c>
      <c r="H45" s="126" t="s">
        <v>27</v>
      </c>
      <c r="I45" s="10" t="s">
        <v>1786</v>
      </c>
      <c r="J45" s="1"/>
      <c r="K45" s="1"/>
      <c r="L45" s="1"/>
      <c r="M45" s="1"/>
      <c r="N45" s="1"/>
      <c r="O45" s="1"/>
      <c r="P45" s="1"/>
      <c r="Q45" s="1"/>
      <c r="R45" s="1"/>
      <c r="S45" s="1"/>
      <c r="T45" s="1"/>
      <c r="U45" s="1"/>
      <c r="V45" s="1"/>
      <c r="W45" s="1"/>
      <c r="X45" s="1"/>
      <c r="Y45" s="1"/>
      <c r="Z45" s="1"/>
    </row>
    <row r="46" ht="12.75" customHeight="1">
      <c r="I46" s="10"/>
      <c r="J46" s="1"/>
      <c r="K46" s="1"/>
      <c r="L46" s="1"/>
      <c r="M46" s="1"/>
      <c r="N46" s="1"/>
      <c r="O46" s="1"/>
      <c r="P46" s="1"/>
      <c r="Q46" s="1"/>
      <c r="R46" s="1"/>
      <c r="S46" s="1"/>
      <c r="T46" s="1"/>
      <c r="U46" s="1"/>
      <c r="V46" s="1"/>
      <c r="W46" s="1"/>
      <c r="X46" s="1"/>
      <c r="Y46" s="1"/>
      <c r="Z46" s="1"/>
    </row>
    <row r="47" ht="12.75" customHeight="1">
      <c r="I47" s="10"/>
      <c r="J47" s="1"/>
      <c r="K47" s="1"/>
      <c r="L47" s="1"/>
      <c r="M47" s="1"/>
      <c r="N47" s="1"/>
      <c r="O47" s="1"/>
      <c r="P47" s="1"/>
      <c r="Q47" s="1"/>
      <c r="R47" s="1"/>
      <c r="S47" s="1"/>
      <c r="T47" s="1"/>
      <c r="U47" s="1"/>
      <c r="V47" s="1"/>
      <c r="W47" s="1"/>
      <c r="X47" s="1"/>
      <c r="Y47" s="1"/>
      <c r="Z47" s="1"/>
    </row>
    <row r="48" ht="12.75" customHeight="1">
      <c r="I48" s="10"/>
      <c r="J48" s="1"/>
      <c r="K48" s="1"/>
      <c r="L48" s="1"/>
      <c r="M48" s="1"/>
      <c r="N48" s="1"/>
      <c r="O48" s="1"/>
      <c r="P48" s="1"/>
      <c r="Q48" s="1"/>
      <c r="R48" s="1"/>
      <c r="S48" s="1"/>
      <c r="T48" s="1"/>
      <c r="U48" s="1"/>
      <c r="V48" s="1"/>
      <c r="W48" s="1"/>
      <c r="X48" s="1"/>
      <c r="Y48" s="1"/>
      <c r="Z48" s="1"/>
    </row>
    <row r="49" ht="12.75" customHeight="1">
      <c r="I49" s="10"/>
      <c r="J49" s="1"/>
      <c r="K49" s="1"/>
      <c r="L49" s="1"/>
      <c r="M49" s="1"/>
      <c r="N49" s="1"/>
      <c r="O49" s="1"/>
      <c r="P49" s="1"/>
      <c r="Q49" s="1"/>
      <c r="R49" s="1"/>
      <c r="S49" s="1"/>
      <c r="T49" s="1"/>
      <c r="U49" s="1"/>
      <c r="V49" s="1"/>
      <c r="W49" s="1"/>
      <c r="X49" s="1"/>
      <c r="Y49" s="1"/>
      <c r="Z49" s="1"/>
    </row>
    <row r="50" ht="12.75" customHeight="1">
      <c r="I50" s="10"/>
      <c r="J50" s="1"/>
      <c r="K50" s="1"/>
      <c r="L50" s="1"/>
      <c r="M50" s="1"/>
      <c r="N50" s="1"/>
      <c r="O50" s="1"/>
      <c r="P50" s="1"/>
      <c r="Q50" s="1"/>
      <c r="R50" s="1"/>
      <c r="S50" s="1"/>
      <c r="T50" s="1"/>
      <c r="U50" s="1"/>
      <c r="V50" s="1"/>
      <c r="W50" s="1"/>
      <c r="X50" s="1"/>
      <c r="Y50" s="1"/>
      <c r="Z50" s="1"/>
    </row>
    <row r="51" ht="12.75" customHeight="1">
      <c r="I51" s="10"/>
      <c r="J51" s="1"/>
      <c r="K51" s="1"/>
      <c r="L51" s="1"/>
      <c r="M51" s="1"/>
      <c r="N51" s="1"/>
      <c r="O51" s="1"/>
      <c r="P51" s="1"/>
      <c r="Q51" s="1"/>
      <c r="R51" s="1"/>
      <c r="S51" s="1"/>
      <c r="T51" s="1"/>
      <c r="U51" s="1"/>
      <c r="V51" s="1"/>
      <c r="W51" s="1"/>
      <c r="X51" s="1"/>
      <c r="Y51" s="1"/>
      <c r="Z51" s="1"/>
    </row>
    <row r="52" ht="12.75" customHeight="1">
      <c r="I52" s="10"/>
      <c r="J52" s="1"/>
      <c r="K52" s="1"/>
      <c r="L52" s="1"/>
      <c r="M52" s="1"/>
      <c r="N52" s="1"/>
      <c r="O52" s="1"/>
      <c r="P52" s="1"/>
      <c r="Q52" s="1"/>
      <c r="R52" s="1"/>
      <c r="S52" s="1"/>
      <c r="T52" s="1"/>
      <c r="U52" s="1"/>
      <c r="V52" s="1"/>
      <c r="W52" s="1"/>
      <c r="X52" s="1"/>
      <c r="Y52" s="1"/>
      <c r="Z52" s="1"/>
    </row>
    <row r="53" ht="12.75" customHeight="1">
      <c r="I53" s="10"/>
      <c r="J53" s="1"/>
      <c r="K53" s="1"/>
      <c r="L53" s="1"/>
      <c r="M53" s="1"/>
      <c r="N53" s="1"/>
      <c r="O53" s="1"/>
      <c r="P53" s="1"/>
      <c r="Q53" s="1"/>
      <c r="R53" s="1"/>
      <c r="S53" s="1"/>
      <c r="T53" s="1"/>
      <c r="U53" s="1"/>
      <c r="V53" s="1"/>
      <c r="W53" s="1"/>
      <c r="X53" s="1"/>
      <c r="Y53" s="1"/>
      <c r="Z53" s="1"/>
    </row>
    <row r="54" ht="12.75" customHeight="1">
      <c r="I54" s="10"/>
      <c r="J54" s="1"/>
      <c r="K54" s="1"/>
      <c r="L54" s="1"/>
      <c r="M54" s="1"/>
      <c r="N54" s="1"/>
      <c r="O54" s="1"/>
      <c r="P54" s="1"/>
      <c r="Q54" s="1"/>
      <c r="R54" s="1"/>
      <c r="S54" s="1"/>
      <c r="T54" s="1"/>
      <c r="U54" s="1"/>
      <c r="V54" s="1"/>
      <c r="W54" s="1"/>
      <c r="X54" s="1"/>
      <c r="Y54" s="1"/>
      <c r="Z54" s="1"/>
    </row>
    <row r="55" ht="12.75" customHeight="1">
      <c r="I55" s="10"/>
      <c r="J55" s="1"/>
      <c r="K55" s="1"/>
      <c r="L55" s="1"/>
      <c r="M55" s="1"/>
      <c r="N55" s="1"/>
      <c r="O55" s="1"/>
      <c r="P55" s="1"/>
      <c r="Q55" s="1"/>
      <c r="R55" s="1"/>
      <c r="S55" s="1"/>
      <c r="T55" s="1"/>
      <c r="U55" s="1"/>
      <c r="V55" s="1"/>
      <c r="W55" s="1"/>
      <c r="X55" s="1"/>
      <c r="Y55" s="1"/>
      <c r="Z55" s="1"/>
    </row>
    <row r="56" ht="12.75" customHeight="1">
      <c r="I56" s="10"/>
      <c r="J56" s="1"/>
      <c r="K56" s="1"/>
      <c r="L56" s="1"/>
      <c r="M56" s="1"/>
      <c r="N56" s="1"/>
      <c r="O56" s="1"/>
      <c r="P56" s="1"/>
      <c r="Q56" s="1"/>
      <c r="R56" s="1"/>
      <c r="S56" s="1"/>
      <c r="T56" s="1"/>
      <c r="U56" s="1"/>
      <c r="V56" s="1"/>
      <c r="W56" s="1"/>
      <c r="X56" s="1"/>
      <c r="Y56" s="1"/>
      <c r="Z56" s="1"/>
    </row>
    <row r="57" ht="12.75" customHeight="1">
      <c r="I57" s="10"/>
      <c r="J57" s="1"/>
      <c r="K57" s="1"/>
      <c r="L57" s="1"/>
      <c r="M57" s="1"/>
      <c r="N57" s="1"/>
      <c r="O57" s="1"/>
      <c r="P57" s="1"/>
      <c r="Q57" s="1"/>
      <c r="R57" s="1"/>
      <c r="S57" s="1"/>
      <c r="T57" s="1"/>
      <c r="U57" s="1"/>
      <c r="V57" s="1"/>
      <c r="W57" s="1"/>
      <c r="X57" s="1"/>
      <c r="Y57" s="1"/>
      <c r="Z57" s="1"/>
    </row>
    <row r="58" ht="12.75" customHeight="1">
      <c r="I58" s="10"/>
      <c r="J58" s="1"/>
      <c r="K58" s="1"/>
      <c r="L58" s="1"/>
      <c r="M58" s="1"/>
      <c r="N58" s="1"/>
      <c r="O58" s="1"/>
      <c r="P58" s="1"/>
      <c r="Q58" s="1"/>
      <c r="R58" s="1"/>
      <c r="S58" s="1"/>
      <c r="T58" s="1"/>
      <c r="U58" s="1"/>
      <c r="V58" s="1"/>
      <c r="W58" s="1"/>
      <c r="X58" s="1"/>
      <c r="Y58" s="1"/>
      <c r="Z58" s="1"/>
    </row>
    <row r="59" ht="12.75" customHeight="1">
      <c r="I59" s="10"/>
      <c r="J59" s="1"/>
      <c r="K59" s="1"/>
      <c r="L59" s="1"/>
      <c r="M59" s="1"/>
      <c r="N59" s="1"/>
      <c r="O59" s="1"/>
      <c r="P59" s="1"/>
      <c r="Q59" s="1"/>
      <c r="R59" s="1"/>
      <c r="S59" s="1"/>
      <c r="T59" s="1"/>
      <c r="U59" s="1"/>
      <c r="V59" s="1"/>
      <c r="W59" s="1"/>
      <c r="X59" s="1"/>
      <c r="Y59" s="1"/>
      <c r="Z59" s="1"/>
    </row>
    <row r="60" ht="12.75" customHeight="1">
      <c r="I60" s="10"/>
      <c r="J60" s="1"/>
      <c r="K60" s="1"/>
      <c r="L60" s="1"/>
      <c r="M60" s="1"/>
      <c r="N60" s="1"/>
      <c r="O60" s="1"/>
      <c r="P60" s="1"/>
      <c r="Q60" s="1"/>
      <c r="R60" s="1"/>
      <c r="S60" s="1"/>
      <c r="T60" s="1"/>
      <c r="U60" s="1"/>
      <c r="V60" s="1"/>
      <c r="W60" s="1"/>
      <c r="X60" s="1"/>
      <c r="Y60" s="1"/>
      <c r="Z60" s="1"/>
    </row>
    <row r="61" ht="12.75" customHeight="1">
      <c r="I61" s="10"/>
      <c r="J61" s="1"/>
      <c r="K61" s="1"/>
      <c r="L61" s="1"/>
      <c r="M61" s="1"/>
      <c r="N61" s="1"/>
      <c r="O61" s="1"/>
      <c r="P61" s="1"/>
      <c r="Q61" s="1"/>
      <c r="R61" s="1"/>
      <c r="S61" s="1"/>
      <c r="T61" s="1"/>
      <c r="U61" s="1"/>
      <c r="V61" s="1"/>
      <c r="W61" s="1"/>
      <c r="X61" s="1"/>
      <c r="Y61" s="1"/>
      <c r="Z61" s="1"/>
    </row>
    <row r="62" ht="12.75" customHeight="1">
      <c r="I62" s="10"/>
      <c r="J62" s="1"/>
      <c r="K62" s="1"/>
      <c r="L62" s="1"/>
      <c r="M62" s="1"/>
      <c r="N62" s="1"/>
      <c r="O62" s="1"/>
      <c r="P62" s="1"/>
      <c r="Q62" s="1"/>
      <c r="R62" s="1"/>
      <c r="S62" s="1"/>
      <c r="T62" s="1"/>
      <c r="U62" s="1"/>
      <c r="V62" s="1"/>
      <c r="W62" s="1"/>
      <c r="X62" s="1"/>
      <c r="Y62" s="1"/>
      <c r="Z62" s="1"/>
    </row>
    <row r="63" ht="12.75" customHeight="1">
      <c r="I63" s="10"/>
      <c r="J63" s="1"/>
      <c r="K63" s="1"/>
      <c r="L63" s="1"/>
      <c r="M63" s="1"/>
      <c r="N63" s="1"/>
      <c r="O63" s="1"/>
      <c r="P63" s="1"/>
      <c r="Q63" s="1"/>
      <c r="R63" s="1"/>
      <c r="S63" s="1"/>
      <c r="T63" s="1"/>
      <c r="U63" s="1"/>
      <c r="V63" s="1"/>
      <c r="W63" s="1"/>
      <c r="X63" s="1"/>
      <c r="Y63" s="1"/>
      <c r="Z63" s="1"/>
    </row>
    <row r="64" ht="12.75" customHeight="1">
      <c r="I64" s="10"/>
      <c r="J64" s="1"/>
      <c r="K64" s="1"/>
      <c r="L64" s="1"/>
      <c r="M64" s="1"/>
      <c r="N64" s="1"/>
      <c r="O64" s="1"/>
      <c r="P64" s="1"/>
      <c r="Q64" s="1"/>
      <c r="R64" s="1"/>
      <c r="S64" s="1"/>
      <c r="T64" s="1"/>
      <c r="U64" s="1"/>
      <c r="V64" s="1"/>
      <c r="W64" s="1"/>
      <c r="X64" s="1"/>
      <c r="Y64" s="1"/>
      <c r="Z64" s="1"/>
    </row>
    <row r="65" ht="12.75" customHeight="1">
      <c r="I65" s="10"/>
      <c r="J65" s="1"/>
      <c r="K65" s="1"/>
      <c r="L65" s="1"/>
      <c r="M65" s="1"/>
      <c r="N65" s="1"/>
      <c r="O65" s="1"/>
      <c r="P65" s="1"/>
      <c r="Q65" s="1"/>
      <c r="R65" s="1"/>
      <c r="S65" s="1"/>
      <c r="T65" s="1"/>
      <c r="U65" s="1"/>
      <c r="V65" s="1"/>
      <c r="W65" s="1"/>
      <c r="X65" s="1"/>
      <c r="Y65" s="1"/>
      <c r="Z65" s="1"/>
    </row>
    <row r="66" ht="12.75" customHeight="1">
      <c r="I66" s="10"/>
      <c r="J66" s="1"/>
      <c r="K66" s="1"/>
      <c r="L66" s="1"/>
      <c r="M66" s="1"/>
      <c r="N66" s="1"/>
      <c r="O66" s="1"/>
      <c r="P66" s="1"/>
      <c r="Q66" s="1"/>
      <c r="R66" s="1"/>
      <c r="S66" s="1"/>
      <c r="T66" s="1"/>
      <c r="U66" s="1"/>
      <c r="V66" s="1"/>
      <c r="W66" s="1"/>
      <c r="X66" s="1"/>
      <c r="Y66" s="1"/>
      <c r="Z66" s="1"/>
    </row>
    <row r="67" ht="12.75" customHeight="1">
      <c r="I67" s="10"/>
      <c r="J67" s="1"/>
      <c r="K67" s="1"/>
      <c r="L67" s="1"/>
      <c r="M67" s="1"/>
      <c r="N67" s="1"/>
      <c r="O67" s="1"/>
      <c r="P67" s="1"/>
      <c r="Q67" s="1"/>
      <c r="R67" s="1"/>
      <c r="S67" s="1"/>
      <c r="T67" s="1"/>
      <c r="U67" s="1"/>
      <c r="V67" s="1"/>
      <c r="W67" s="1"/>
      <c r="X67" s="1"/>
      <c r="Y67" s="1"/>
      <c r="Z67" s="1"/>
    </row>
    <row r="68" ht="12.75" customHeight="1">
      <c r="I68" s="10"/>
      <c r="J68" s="1"/>
      <c r="K68" s="1"/>
      <c r="L68" s="1"/>
      <c r="M68" s="1"/>
      <c r="N68" s="1"/>
      <c r="O68" s="1"/>
      <c r="P68" s="1"/>
      <c r="Q68" s="1"/>
      <c r="R68" s="1"/>
      <c r="S68" s="1"/>
      <c r="T68" s="1"/>
      <c r="U68" s="1"/>
      <c r="V68" s="1"/>
      <c r="W68" s="1"/>
      <c r="X68" s="1"/>
      <c r="Y68" s="1"/>
      <c r="Z68" s="1"/>
    </row>
    <row r="69" ht="12.75" customHeight="1">
      <c r="I69" s="10"/>
      <c r="J69" s="1"/>
      <c r="K69" s="1"/>
      <c r="L69" s="1"/>
      <c r="M69" s="1"/>
      <c r="N69" s="1"/>
      <c r="O69" s="1"/>
      <c r="P69" s="1"/>
      <c r="Q69" s="1"/>
      <c r="R69" s="1"/>
      <c r="S69" s="1"/>
      <c r="T69" s="1"/>
      <c r="U69" s="1"/>
      <c r="V69" s="1"/>
      <c r="W69" s="1"/>
      <c r="X69" s="1"/>
      <c r="Y69" s="1"/>
      <c r="Z69" s="1"/>
    </row>
    <row r="70" ht="12.75" customHeight="1">
      <c r="I70" s="10"/>
      <c r="J70" s="1"/>
      <c r="K70" s="1"/>
      <c r="L70" s="1"/>
      <c r="M70" s="1"/>
      <c r="N70" s="1"/>
      <c r="O70" s="1"/>
      <c r="P70" s="1"/>
      <c r="Q70" s="1"/>
      <c r="R70" s="1"/>
      <c r="S70" s="1"/>
      <c r="T70" s="1"/>
      <c r="U70" s="1"/>
      <c r="V70" s="1"/>
      <c r="W70" s="1"/>
      <c r="X70" s="1"/>
      <c r="Y70" s="1"/>
      <c r="Z70" s="1"/>
    </row>
    <row r="71" ht="12.75" customHeight="1">
      <c r="I71" s="10"/>
      <c r="J71" s="1"/>
      <c r="K71" s="1"/>
      <c r="L71" s="1"/>
      <c r="M71" s="1"/>
      <c r="N71" s="1"/>
      <c r="O71" s="1"/>
      <c r="P71" s="1"/>
      <c r="Q71" s="1"/>
      <c r="R71" s="1"/>
      <c r="S71" s="1"/>
      <c r="T71" s="1"/>
      <c r="U71" s="1"/>
      <c r="V71" s="1"/>
      <c r="W71" s="1"/>
      <c r="X71" s="1"/>
      <c r="Y71" s="1"/>
      <c r="Z71" s="1"/>
    </row>
    <row r="72" ht="12.75" customHeight="1">
      <c r="I72" s="10"/>
      <c r="J72" s="1"/>
      <c r="K72" s="1"/>
      <c r="L72" s="1"/>
      <c r="M72" s="1"/>
      <c r="N72" s="1"/>
      <c r="O72" s="1"/>
      <c r="P72" s="1"/>
      <c r="Q72" s="1"/>
      <c r="R72" s="1"/>
      <c r="S72" s="1"/>
      <c r="T72" s="1"/>
      <c r="U72" s="1"/>
      <c r="V72" s="1"/>
      <c r="W72" s="1"/>
      <c r="X72" s="1"/>
      <c r="Y72" s="1"/>
      <c r="Z72" s="1"/>
    </row>
    <row r="73" ht="12.75" customHeight="1">
      <c r="I73" s="10"/>
      <c r="J73" s="1"/>
      <c r="K73" s="1"/>
      <c r="L73" s="1"/>
      <c r="M73" s="1"/>
      <c r="N73" s="1"/>
      <c r="O73" s="1"/>
      <c r="P73" s="1"/>
      <c r="Q73" s="1"/>
      <c r="R73" s="1"/>
      <c r="S73" s="1"/>
      <c r="T73" s="1"/>
      <c r="U73" s="1"/>
      <c r="V73" s="1"/>
      <c r="W73" s="1"/>
      <c r="X73" s="1"/>
      <c r="Y73" s="1"/>
      <c r="Z73" s="1"/>
    </row>
    <row r="74" ht="12.75" customHeight="1">
      <c r="I74" s="10"/>
      <c r="J74" s="1"/>
      <c r="K74" s="1"/>
      <c r="L74" s="1"/>
      <c r="M74" s="1"/>
      <c r="N74" s="1"/>
      <c r="O74" s="1"/>
      <c r="P74" s="1"/>
      <c r="Q74" s="1"/>
      <c r="R74" s="1"/>
      <c r="S74" s="1"/>
      <c r="T74" s="1"/>
      <c r="U74" s="1"/>
      <c r="V74" s="1"/>
      <c r="W74" s="1"/>
      <c r="X74" s="1"/>
      <c r="Y74" s="1"/>
      <c r="Z74" s="1"/>
    </row>
    <row r="75" ht="12.75" customHeight="1">
      <c r="I75" s="10"/>
      <c r="J75" s="1"/>
      <c r="K75" s="1"/>
      <c r="L75" s="1"/>
      <c r="M75" s="1"/>
      <c r="N75" s="1"/>
      <c r="O75" s="1"/>
      <c r="P75" s="1"/>
      <c r="Q75" s="1"/>
      <c r="R75" s="1"/>
      <c r="S75" s="1"/>
      <c r="T75" s="1"/>
      <c r="U75" s="1"/>
      <c r="V75" s="1"/>
      <c r="W75" s="1"/>
      <c r="X75" s="1"/>
      <c r="Y75" s="1"/>
      <c r="Z75" s="1"/>
    </row>
    <row r="76" ht="12.75" customHeight="1">
      <c r="I76" s="10"/>
      <c r="J76" s="1"/>
      <c r="K76" s="1"/>
      <c r="L76" s="1"/>
      <c r="M76" s="1"/>
      <c r="N76" s="1"/>
      <c r="O76" s="1"/>
      <c r="P76" s="1"/>
      <c r="Q76" s="1"/>
      <c r="R76" s="1"/>
      <c r="S76" s="1"/>
      <c r="T76" s="1"/>
      <c r="U76" s="1"/>
      <c r="V76" s="1"/>
      <c r="W76" s="1"/>
      <c r="X76" s="1"/>
      <c r="Y76" s="1"/>
      <c r="Z76" s="1"/>
    </row>
    <row r="77" ht="12.75" customHeight="1">
      <c r="I77" s="10"/>
      <c r="J77" s="1"/>
      <c r="K77" s="1"/>
      <c r="L77" s="1"/>
      <c r="M77" s="1"/>
      <c r="N77" s="1"/>
      <c r="O77" s="1"/>
      <c r="P77" s="1"/>
      <c r="Q77" s="1"/>
      <c r="R77" s="1"/>
      <c r="S77" s="1"/>
      <c r="T77" s="1"/>
      <c r="U77" s="1"/>
      <c r="V77" s="1"/>
      <c r="W77" s="1"/>
      <c r="X77" s="1"/>
      <c r="Y77" s="1"/>
      <c r="Z77" s="1"/>
    </row>
    <row r="78" ht="12.75" customHeight="1">
      <c r="I78" s="10"/>
      <c r="J78" s="1"/>
      <c r="K78" s="1"/>
      <c r="L78" s="1"/>
      <c r="M78" s="1"/>
      <c r="N78" s="1"/>
      <c r="O78" s="1"/>
      <c r="P78" s="1"/>
      <c r="Q78" s="1"/>
      <c r="R78" s="1"/>
      <c r="S78" s="1"/>
      <c r="T78" s="1"/>
      <c r="U78" s="1"/>
      <c r="V78" s="1"/>
      <c r="W78" s="1"/>
      <c r="X78" s="1"/>
      <c r="Y78" s="1"/>
      <c r="Z78" s="1"/>
    </row>
    <row r="79" ht="12.75" customHeight="1">
      <c r="I79" s="10"/>
      <c r="J79" s="1"/>
      <c r="K79" s="1"/>
      <c r="L79" s="1"/>
      <c r="M79" s="1"/>
      <c r="N79" s="1"/>
      <c r="O79" s="1"/>
      <c r="P79" s="1"/>
      <c r="Q79" s="1"/>
      <c r="R79" s="1"/>
      <c r="S79" s="1"/>
      <c r="T79" s="1"/>
      <c r="U79" s="1"/>
      <c r="V79" s="1"/>
      <c r="W79" s="1"/>
      <c r="X79" s="1"/>
      <c r="Y79" s="1"/>
      <c r="Z79" s="1"/>
    </row>
    <row r="80" ht="12.75" customHeight="1">
      <c r="I80" s="10"/>
      <c r="J80" s="1"/>
      <c r="K80" s="1"/>
      <c r="L80" s="1"/>
      <c r="M80" s="1"/>
      <c r="N80" s="1"/>
      <c r="O80" s="1"/>
      <c r="P80" s="1"/>
      <c r="Q80" s="1"/>
      <c r="R80" s="1"/>
      <c r="S80" s="1"/>
      <c r="T80" s="1"/>
      <c r="U80" s="1"/>
      <c r="V80" s="1"/>
      <c r="W80" s="1"/>
      <c r="X80" s="1"/>
      <c r="Y80" s="1"/>
      <c r="Z80" s="1"/>
    </row>
    <row r="81" ht="12.75" customHeight="1">
      <c r="I81" s="10"/>
      <c r="J81" s="1"/>
      <c r="K81" s="1"/>
      <c r="L81" s="1"/>
      <c r="M81" s="1"/>
      <c r="N81" s="1"/>
      <c r="O81" s="1"/>
      <c r="P81" s="1"/>
      <c r="Q81" s="1"/>
      <c r="R81" s="1"/>
      <c r="S81" s="1"/>
      <c r="T81" s="1"/>
      <c r="U81" s="1"/>
      <c r="V81" s="1"/>
      <c r="W81" s="1"/>
      <c r="X81" s="1"/>
      <c r="Y81" s="1"/>
      <c r="Z81" s="1"/>
    </row>
    <row r="82" ht="12.75" customHeight="1">
      <c r="I82" s="10"/>
      <c r="J82" s="1"/>
      <c r="K82" s="1"/>
      <c r="L82" s="1"/>
      <c r="M82" s="1"/>
      <c r="N82" s="1"/>
      <c r="O82" s="1"/>
      <c r="P82" s="1"/>
      <c r="Q82" s="1"/>
      <c r="R82" s="1"/>
      <c r="S82" s="1"/>
      <c r="T82" s="1"/>
      <c r="U82" s="1"/>
      <c r="V82" s="1"/>
      <c r="W82" s="1"/>
      <c r="X82" s="1"/>
      <c r="Y82" s="1"/>
      <c r="Z82" s="1"/>
    </row>
    <row r="83" ht="12.75" customHeight="1">
      <c r="I83" s="10"/>
      <c r="J83" s="1"/>
      <c r="K83" s="1"/>
      <c r="L83" s="1"/>
      <c r="M83" s="1"/>
      <c r="N83" s="1"/>
      <c r="O83" s="1"/>
      <c r="P83" s="1"/>
      <c r="Q83" s="1"/>
      <c r="R83" s="1"/>
      <c r="S83" s="1"/>
      <c r="T83" s="1"/>
      <c r="U83" s="1"/>
      <c r="V83" s="1"/>
      <c r="W83" s="1"/>
      <c r="X83" s="1"/>
      <c r="Y83" s="1"/>
      <c r="Z83" s="1"/>
    </row>
    <row r="84" ht="12.75" customHeight="1">
      <c r="I84" s="10"/>
      <c r="J84" s="1"/>
      <c r="K84" s="1"/>
      <c r="L84" s="1"/>
      <c r="M84" s="1"/>
      <c r="N84" s="1"/>
      <c r="O84" s="1"/>
      <c r="P84" s="1"/>
      <c r="Q84" s="1"/>
      <c r="R84" s="1"/>
      <c r="S84" s="1"/>
      <c r="T84" s="1"/>
      <c r="U84" s="1"/>
      <c r="V84" s="1"/>
      <c r="W84" s="1"/>
      <c r="X84" s="1"/>
      <c r="Y84" s="1"/>
      <c r="Z84" s="1"/>
    </row>
    <row r="85" ht="12.75" customHeight="1">
      <c r="I85" s="10"/>
      <c r="J85" s="1"/>
      <c r="K85" s="1"/>
      <c r="L85" s="1"/>
      <c r="M85" s="1"/>
      <c r="N85" s="1"/>
      <c r="O85" s="1"/>
      <c r="P85" s="1"/>
      <c r="Q85" s="1"/>
      <c r="R85" s="1"/>
      <c r="S85" s="1"/>
      <c r="T85" s="1"/>
      <c r="U85" s="1"/>
      <c r="V85" s="1"/>
      <c r="W85" s="1"/>
      <c r="X85" s="1"/>
      <c r="Y85" s="1"/>
      <c r="Z85" s="1"/>
    </row>
    <row r="86" ht="12.75" customHeight="1">
      <c r="I86" s="10"/>
      <c r="J86" s="1"/>
      <c r="K86" s="1"/>
      <c r="L86" s="1"/>
      <c r="M86" s="1"/>
      <c r="N86" s="1"/>
      <c r="O86" s="1"/>
      <c r="P86" s="1"/>
      <c r="Q86" s="1"/>
      <c r="R86" s="1"/>
      <c r="S86" s="1"/>
      <c r="T86" s="1"/>
      <c r="U86" s="1"/>
      <c r="V86" s="1"/>
      <c r="W86" s="1"/>
      <c r="X86" s="1"/>
      <c r="Y86" s="1"/>
      <c r="Z86" s="1"/>
    </row>
    <row r="87" ht="12.75" customHeight="1">
      <c r="I87" s="10"/>
      <c r="J87" s="1"/>
      <c r="K87" s="1"/>
      <c r="L87" s="1"/>
      <c r="M87" s="1"/>
      <c r="N87" s="1"/>
      <c r="O87" s="1"/>
      <c r="P87" s="1"/>
      <c r="Q87" s="1"/>
      <c r="R87" s="1"/>
      <c r="S87" s="1"/>
      <c r="T87" s="1"/>
      <c r="U87" s="1"/>
      <c r="V87" s="1"/>
      <c r="W87" s="1"/>
      <c r="X87" s="1"/>
      <c r="Y87" s="1"/>
      <c r="Z87" s="1"/>
    </row>
    <row r="88" ht="12.75" customHeight="1">
      <c r="I88" s="10"/>
      <c r="J88" s="1"/>
      <c r="K88" s="1"/>
      <c r="L88" s="1"/>
      <c r="M88" s="1"/>
      <c r="N88" s="1"/>
      <c r="O88" s="1"/>
      <c r="P88" s="1"/>
      <c r="Q88" s="1"/>
      <c r="R88" s="1"/>
      <c r="S88" s="1"/>
      <c r="T88" s="1"/>
      <c r="U88" s="1"/>
      <c r="V88" s="1"/>
      <c r="W88" s="1"/>
      <c r="X88" s="1"/>
      <c r="Y88" s="1"/>
      <c r="Z88" s="1"/>
    </row>
    <row r="89" ht="12.75" customHeight="1">
      <c r="I89" s="10"/>
      <c r="J89" s="1"/>
      <c r="K89" s="1"/>
      <c r="L89" s="1"/>
      <c r="M89" s="1"/>
      <c r="N89" s="1"/>
      <c r="O89" s="1"/>
      <c r="P89" s="1"/>
      <c r="Q89" s="1"/>
      <c r="R89" s="1"/>
      <c r="S89" s="1"/>
      <c r="T89" s="1"/>
      <c r="U89" s="1"/>
      <c r="V89" s="1"/>
      <c r="W89" s="1"/>
      <c r="X89" s="1"/>
      <c r="Y89" s="1"/>
      <c r="Z89" s="1"/>
    </row>
    <row r="90" ht="12.75" customHeight="1">
      <c r="I90" s="10"/>
      <c r="J90" s="1"/>
      <c r="K90" s="1"/>
      <c r="L90" s="1"/>
      <c r="M90" s="1"/>
      <c r="N90" s="1"/>
      <c r="O90" s="1"/>
      <c r="P90" s="1"/>
      <c r="Q90" s="1"/>
      <c r="R90" s="1"/>
      <c r="S90" s="1"/>
      <c r="T90" s="1"/>
      <c r="U90" s="1"/>
      <c r="V90" s="1"/>
      <c r="W90" s="1"/>
      <c r="X90" s="1"/>
      <c r="Y90" s="1"/>
      <c r="Z90" s="1"/>
    </row>
    <row r="91" ht="12.75" customHeight="1">
      <c r="I91" s="10"/>
      <c r="J91" s="1"/>
      <c r="K91" s="1"/>
      <c r="L91" s="1"/>
      <c r="M91" s="1"/>
      <c r="N91" s="1"/>
      <c r="O91" s="1"/>
      <c r="P91" s="1"/>
      <c r="Q91" s="1"/>
      <c r="R91" s="1"/>
      <c r="S91" s="1"/>
      <c r="T91" s="1"/>
      <c r="U91" s="1"/>
      <c r="V91" s="1"/>
      <c r="W91" s="1"/>
      <c r="X91" s="1"/>
      <c r="Y91" s="1"/>
      <c r="Z91" s="1"/>
    </row>
    <row r="92" ht="12.75" customHeight="1">
      <c r="I92" s="10"/>
      <c r="J92" s="1"/>
      <c r="K92" s="1"/>
      <c r="L92" s="1"/>
      <c r="M92" s="1"/>
      <c r="N92" s="1"/>
      <c r="O92" s="1"/>
      <c r="P92" s="1"/>
      <c r="Q92" s="1"/>
      <c r="R92" s="1"/>
      <c r="S92" s="1"/>
      <c r="T92" s="1"/>
      <c r="U92" s="1"/>
      <c r="V92" s="1"/>
      <c r="W92" s="1"/>
      <c r="X92" s="1"/>
      <c r="Y92" s="1"/>
      <c r="Z92" s="1"/>
    </row>
    <row r="93" ht="12.75" customHeight="1">
      <c r="I93" s="10"/>
      <c r="J93" s="1"/>
      <c r="K93" s="1"/>
      <c r="L93" s="1"/>
      <c r="M93" s="1"/>
      <c r="N93" s="1"/>
      <c r="O93" s="1"/>
      <c r="P93" s="1"/>
      <c r="Q93" s="1"/>
      <c r="R93" s="1"/>
      <c r="S93" s="1"/>
      <c r="T93" s="1"/>
      <c r="U93" s="1"/>
      <c r="V93" s="1"/>
      <c r="W93" s="1"/>
      <c r="X93" s="1"/>
      <c r="Y93" s="1"/>
      <c r="Z93" s="1"/>
    </row>
    <row r="94" ht="12.75" customHeight="1">
      <c r="I94" s="10"/>
      <c r="J94" s="1"/>
      <c r="K94" s="1"/>
      <c r="L94" s="1"/>
      <c r="M94" s="1"/>
      <c r="N94" s="1"/>
      <c r="O94" s="1"/>
      <c r="P94" s="1"/>
      <c r="Q94" s="1"/>
      <c r="R94" s="1"/>
      <c r="S94" s="1"/>
      <c r="T94" s="1"/>
      <c r="U94" s="1"/>
      <c r="V94" s="1"/>
      <c r="W94" s="1"/>
      <c r="X94" s="1"/>
      <c r="Y94" s="1"/>
      <c r="Z94" s="1"/>
    </row>
    <row r="95" ht="12.75" customHeight="1">
      <c r="I95" s="10"/>
      <c r="J95" s="1"/>
      <c r="K95" s="1"/>
      <c r="L95" s="1"/>
      <c r="M95" s="1"/>
      <c r="N95" s="1"/>
      <c r="O95" s="1"/>
      <c r="P95" s="1"/>
      <c r="Q95" s="1"/>
      <c r="R95" s="1"/>
      <c r="S95" s="1"/>
      <c r="T95" s="1"/>
      <c r="U95" s="1"/>
      <c r="V95" s="1"/>
      <c r="W95" s="1"/>
      <c r="X95" s="1"/>
      <c r="Y95" s="1"/>
      <c r="Z95" s="1"/>
    </row>
    <row r="96" ht="12.75" customHeight="1">
      <c r="I96" s="10"/>
      <c r="J96" s="1"/>
      <c r="K96" s="1"/>
      <c r="L96" s="1"/>
      <c r="M96" s="1"/>
      <c r="N96" s="1"/>
      <c r="O96" s="1"/>
      <c r="P96" s="1"/>
      <c r="Q96" s="1"/>
      <c r="R96" s="1"/>
      <c r="S96" s="1"/>
      <c r="T96" s="1"/>
      <c r="U96" s="1"/>
      <c r="V96" s="1"/>
      <c r="W96" s="1"/>
      <c r="X96" s="1"/>
      <c r="Y96" s="1"/>
      <c r="Z96" s="1"/>
    </row>
    <row r="97" ht="12.75" customHeight="1">
      <c r="I97" s="10"/>
      <c r="J97" s="1"/>
      <c r="K97" s="1"/>
      <c r="L97" s="1"/>
      <c r="M97" s="1"/>
      <c r="N97" s="1"/>
      <c r="O97" s="1"/>
      <c r="P97" s="1"/>
      <c r="Q97" s="1"/>
      <c r="R97" s="1"/>
      <c r="S97" s="1"/>
      <c r="T97" s="1"/>
      <c r="U97" s="1"/>
      <c r="V97" s="1"/>
      <c r="W97" s="1"/>
      <c r="X97" s="1"/>
      <c r="Y97" s="1"/>
      <c r="Z97" s="1"/>
    </row>
    <row r="98" ht="12.75" customHeight="1">
      <c r="I98" s="10"/>
      <c r="J98" s="1"/>
      <c r="K98" s="1"/>
      <c r="L98" s="1"/>
      <c r="M98" s="1"/>
      <c r="N98" s="1"/>
      <c r="O98" s="1"/>
      <c r="P98" s="1"/>
      <c r="Q98" s="1"/>
      <c r="R98" s="1"/>
      <c r="S98" s="1"/>
      <c r="T98" s="1"/>
      <c r="U98" s="1"/>
      <c r="V98" s="1"/>
      <c r="W98" s="1"/>
      <c r="X98" s="1"/>
      <c r="Y98" s="1"/>
      <c r="Z98" s="1"/>
    </row>
    <row r="99" ht="12.75" customHeight="1">
      <c r="I99" s="10"/>
      <c r="J99" s="1"/>
      <c r="K99" s="1"/>
      <c r="L99" s="1"/>
      <c r="M99" s="1"/>
      <c r="N99" s="1"/>
      <c r="O99" s="1"/>
      <c r="P99" s="1"/>
      <c r="Q99" s="1"/>
      <c r="R99" s="1"/>
      <c r="S99" s="1"/>
      <c r="T99" s="1"/>
      <c r="U99" s="1"/>
      <c r="V99" s="1"/>
      <c r="W99" s="1"/>
      <c r="X99" s="1"/>
      <c r="Y99" s="1"/>
      <c r="Z99" s="1"/>
    </row>
    <row r="100" ht="12.75" customHeight="1">
      <c r="I100" s="10"/>
      <c r="J100" s="1"/>
      <c r="K100" s="1"/>
      <c r="L100" s="1"/>
      <c r="M100" s="1"/>
      <c r="N100" s="1"/>
      <c r="O100" s="1"/>
      <c r="P100" s="1"/>
      <c r="Q100" s="1"/>
      <c r="R100" s="1"/>
      <c r="S100" s="1"/>
      <c r="T100" s="1"/>
      <c r="U100" s="1"/>
      <c r="V100" s="1"/>
      <c r="W100" s="1"/>
      <c r="X100" s="1"/>
      <c r="Y100" s="1"/>
      <c r="Z100" s="1"/>
    </row>
    <row r="101" ht="12.75" customHeight="1">
      <c r="I101" s="10"/>
      <c r="J101" s="1"/>
      <c r="K101" s="1"/>
      <c r="L101" s="1"/>
      <c r="M101" s="1"/>
      <c r="N101" s="1"/>
      <c r="O101" s="1"/>
      <c r="P101" s="1"/>
      <c r="Q101" s="1"/>
      <c r="R101" s="1"/>
      <c r="S101" s="1"/>
      <c r="T101" s="1"/>
      <c r="U101" s="1"/>
      <c r="V101" s="1"/>
      <c r="W101" s="1"/>
      <c r="X101" s="1"/>
      <c r="Y101" s="1"/>
      <c r="Z101" s="1"/>
    </row>
    <row r="102" ht="12.75" customHeight="1">
      <c r="I102" s="10"/>
      <c r="J102" s="1"/>
      <c r="K102" s="1"/>
      <c r="L102" s="1"/>
      <c r="M102" s="1"/>
      <c r="N102" s="1"/>
      <c r="O102" s="1"/>
      <c r="P102" s="1"/>
      <c r="Q102" s="1"/>
      <c r="R102" s="1"/>
      <c r="S102" s="1"/>
      <c r="T102" s="1"/>
      <c r="U102" s="1"/>
      <c r="V102" s="1"/>
      <c r="W102" s="1"/>
      <c r="X102" s="1"/>
      <c r="Y102" s="1"/>
      <c r="Z102" s="1"/>
    </row>
    <row r="103" ht="12.75" customHeight="1">
      <c r="I103" s="10"/>
      <c r="J103" s="1"/>
      <c r="K103" s="1"/>
      <c r="L103" s="1"/>
      <c r="M103" s="1"/>
      <c r="N103" s="1"/>
      <c r="O103" s="1"/>
      <c r="P103" s="1"/>
      <c r="Q103" s="1"/>
      <c r="R103" s="1"/>
      <c r="S103" s="1"/>
      <c r="T103" s="1"/>
      <c r="U103" s="1"/>
      <c r="V103" s="1"/>
      <c r="W103" s="1"/>
      <c r="X103" s="1"/>
      <c r="Y103" s="1"/>
      <c r="Z103" s="1"/>
    </row>
    <row r="104" ht="12.75" customHeight="1">
      <c r="I104" s="10"/>
      <c r="J104" s="1"/>
      <c r="K104" s="1"/>
      <c r="L104" s="1"/>
      <c r="M104" s="1"/>
      <c r="N104" s="1"/>
      <c r="O104" s="1"/>
      <c r="P104" s="1"/>
      <c r="Q104" s="1"/>
      <c r="R104" s="1"/>
      <c r="S104" s="1"/>
      <c r="T104" s="1"/>
      <c r="U104" s="1"/>
      <c r="V104" s="1"/>
      <c r="W104" s="1"/>
      <c r="X104" s="1"/>
      <c r="Y104" s="1"/>
      <c r="Z104" s="1"/>
    </row>
    <row r="105" ht="12.75" customHeight="1">
      <c r="I105" s="10"/>
      <c r="J105" s="1"/>
      <c r="K105" s="1"/>
      <c r="L105" s="1"/>
      <c r="M105" s="1"/>
      <c r="N105" s="1"/>
      <c r="O105" s="1"/>
      <c r="P105" s="1"/>
      <c r="Q105" s="1"/>
      <c r="R105" s="1"/>
      <c r="S105" s="1"/>
      <c r="T105" s="1"/>
      <c r="U105" s="1"/>
      <c r="V105" s="1"/>
      <c r="W105" s="1"/>
      <c r="X105" s="1"/>
      <c r="Y105" s="1"/>
      <c r="Z105" s="1"/>
    </row>
    <row r="106" ht="12.75" customHeight="1">
      <c r="I106" s="10"/>
      <c r="J106" s="1"/>
      <c r="K106" s="1"/>
      <c r="L106" s="1"/>
      <c r="M106" s="1"/>
      <c r="N106" s="1"/>
      <c r="O106" s="1"/>
      <c r="P106" s="1"/>
      <c r="Q106" s="1"/>
      <c r="R106" s="1"/>
      <c r="S106" s="1"/>
      <c r="T106" s="1"/>
      <c r="U106" s="1"/>
      <c r="V106" s="1"/>
      <c r="W106" s="1"/>
      <c r="X106" s="1"/>
      <c r="Y106" s="1"/>
      <c r="Z106" s="1"/>
    </row>
    <row r="107" ht="12.75" customHeight="1">
      <c r="I107" s="10"/>
      <c r="J107" s="1"/>
      <c r="K107" s="1"/>
      <c r="L107" s="1"/>
      <c r="M107" s="1"/>
      <c r="N107" s="1"/>
      <c r="O107" s="1"/>
      <c r="P107" s="1"/>
      <c r="Q107" s="1"/>
      <c r="R107" s="1"/>
      <c r="S107" s="1"/>
      <c r="T107" s="1"/>
      <c r="U107" s="1"/>
      <c r="V107" s="1"/>
      <c r="W107" s="1"/>
      <c r="X107" s="1"/>
      <c r="Y107" s="1"/>
      <c r="Z107" s="1"/>
    </row>
    <row r="108" ht="12.75" customHeight="1">
      <c r="I108" s="10"/>
      <c r="J108" s="1"/>
      <c r="K108" s="1"/>
      <c r="L108" s="1"/>
      <c r="M108" s="1"/>
      <c r="N108" s="1"/>
      <c r="O108" s="1"/>
      <c r="P108" s="1"/>
      <c r="Q108" s="1"/>
      <c r="R108" s="1"/>
      <c r="S108" s="1"/>
      <c r="T108" s="1"/>
      <c r="U108" s="1"/>
      <c r="V108" s="1"/>
      <c r="W108" s="1"/>
      <c r="X108" s="1"/>
      <c r="Y108" s="1"/>
      <c r="Z108" s="1"/>
    </row>
    <row r="109" ht="12.75" customHeight="1">
      <c r="I109" s="10"/>
      <c r="J109" s="1"/>
      <c r="K109" s="1"/>
      <c r="L109" s="1"/>
      <c r="M109" s="1"/>
      <c r="N109" s="1"/>
      <c r="O109" s="1"/>
      <c r="P109" s="1"/>
      <c r="Q109" s="1"/>
      <c r="R109" s="1"/>
      <c r="S109" s="1"/>
      <c r="T109" s="1"/>
      <c r="U109" s="1"/>
      <c r="V109" s="1"/>
      <c r="W109" s="1"/>
      <c r="X109" s="1"/>
      <c r="Y109" s="1"/>
      <c r="Z109" s="1"/>
    </row>
    <row r="110" ht="12.75" customHeight="1">
      <c r="I110" s="10"/>
      <c r="J110" s="1"/>
      <c r="K110" s="1"/>
      <c r="L110" s="1"/>
      <c r="M110" s="1"/>
      <c r="N110" s="1"/>
      <c r="O110" s="1"/>
      <c r="P110" s="1"/>
      <c r="Q110" s="1"/>
      <c r="R110" s="1"/>
      <c r="S110" s="1"/>
      <c r="T110" s="1"/>
      <c r="U110" s="1"/>
      <c r="V110" s="1"/>
      <c r="W110" s="1"/>
      <c r="X110" s="1"/>
      <c r="Y110" s="1"/>
      <c r="Z110" s="1"/>
    </row>
    <row r="111" ht="12.75" customHeight="1">
      <c r="I111" s="10"/>
      <c r="J111" s="1"/>
      <c r="K111" s="1"/>
      <c r="L111" s="1"/>
      <c r="M111" s="1"/>
      <c r="N111" s="1"/>
      <c r="O111" s="1"/>
      <c r="P111" s="1"/>
      <c r="Q111" s="1"/>
      <c r="R111" s="1"/>
      <c r="S111" s="1"/>
      <c r="T111" s="1"/>
      <c r="U111" s="1"/>
      <c r="V111" s="1"/>
      <c r="W111" s="1"/>
      <c r="X111" s="1"/>
      <c r="Y111" s="1"/>
      <c r="Z111" s="1"/>
    </row>
    <row r="112" ht="12.75" customHeight="1">
      <c r="I112" s="10"/>
      <c r="J112" s="1"/>
      <c r="K112" s="1"/>
      <c r="L112" s="1"/>
      <c r="M112" s="1"/>
      <c r="N112" s="1"/>
      <c r="O112" s="1"/>
      <c r="P112" s="1"/>
      <c r="Q112" s="1"/>
      <c r="R112" s="1"/>
      <c r="S112" s="1"/>
      <c r="T112" s="1"/>
      <c r="U112" s="1"/>
      <c r="V112" s="1"/>
      <c r="W112" s="1"/>
      <c r="X112" s="1"/>
      <c r="Y112" s="1"/>
      <c r="Z112" s="1"/>
    </row>
    <row r="113" ht="12.75" customHeight="1">
      <c r="I113" s="10"/>
      <c r="J113" s="1"/>
      <c r="K113" s="1"/>
      <c r="L113" s="1"/>
      <c r="M113" s="1"/>
      <c r="N113" s="1"/>
      <c r="O113" s="1"/>
      <c r="P113" s="1"/>
      <c r="Q113" s="1"/>
      <c r="R113" s="1"/>
      <c r="S113" s="1"/>
      <c r="T113" s="1"/>
      <c r="U113" s="1"/>
      <c r="V113" s="1"/>
      <c r="W113" s="1"/>
      <c r="X113" s="1"/>
      <c r="Y113" s="1"/>
      <c r="Z113" s="1"/>
    </row>
    <row r="114" ht="12.75" customHeight="1">
      <c r="I114" s="10"/>
      <c r="J114" s="1"/>
      <c r="K114" s="1"/>
      <c r="L114" s="1"/>
      <c r="M114" s="1"/>
      <c r="N114" s="1"/>
      <c r="O114" s="1"/>
      <c r="P114" s="1"/>
      <c r="Q114" s="1"/>
      <c r="R114" s="1"/>
      <c r="S114" s="1"/>
      <c r="T114" s="1"/>
      <c r="U114" s="1"/>
      <c r="V114" s="1"/>
      <c r="W114" s="1"/>
      <c r="X114" s="1"/>
      <c r="Y114" s="1"/>
      <c r="Z114" s="1"/>
    </row>
    <row r="115" ht="12.75" customHeight="1">
      <c r="I115" s="10"/>
      <c r="J115" s="1"/>
      <c r="K115" s="1"/>
      <c r="L115" s="1"/>
      <c r="M115" s="1"/>
      <c r="N115" s="1"/>
      <c r="O115" s="1"/>
      <c r="P115" s="1"/>
      <c r="Q115" s="1"/>
      <c r="R115" s="1"/>
      <c r="S115" s="1"/>
      <c r="T115" s="1"/>
      <c r="U115" s="1"/>
      <c r="V115" s="1"/>
      <c r="W115" s="1"/>
      <c r="X115" s="1"/>
      <c r="Y115" s="1"/>
      <c r="Z115" s="1"/>
    </row>
    <row r="116" ht="12.75" customHeight="1">
      <c r="I116" s="10"/>
      <c r="J116" s="1"/>
      <c r="K116" s="1"/>
      <c r="L116" s="1"/>
      <c r="M116" s="1"/>
      <c r="N116" s="1"/>
      <c r="O116" s="1"/>
      <c r="P116" s="1"/>
      <c r="Q116" s="1"/>
      <c r="R116" s="1"/>
      <c r="S116" s="1"/>
      <c r="T116" s="1"/>
      <c r="U116" s="1"/>
      <c r="V116" s="1"/>
      <c r="W116" s="1"/>
      <c r="X116" s="1"/>
      <c r="Y116" s="1"/>
      <c r="Z116" s="1"/>
    </row>
    <row r="117" ht="12.75" customHeight="1">
      <c r="I117" s="10"/>
      <c r="J117" s="1"/>
      <c r="K117" s="1"/>
      <c r="L117" s="1"/>
      <c r="M117" s="1"/>
      <c r="N117" s="1"/>
      <c r="O117" s="1"/>
      <c r="P117" s="1"/>
      <c r="Q117" s="1"/>
      <c r="R117" s="1"/>
      <c r="S117" s="1"/>
      <c r="T117" s="1"/>
      <c r="U117" s="1"/>
      <c r="V117" s="1"/>
      <c r="W117" s="1"/>
      <c r="X117" s="1"/>
      <c r="Y117" s="1"/>
      <c r="Z117" s="1"/>
    </row>
    <row r="118" ht="12.75" customHeight="1">
      <c r="I118" s="10"/>
      <c r="J118" s="1"/>
      <c r="K118" s="1"/>
      <c r="L118" s="1"/>
      <c r="M118" s="1"/>
      <c r="N118" s="1"/>
      <c r="O118" s="1"/>
      <c r="P118" s="1"/>
      <c r="Q118" s="1"/>
      <c r="R118" s="1"/>
      <c r="S118" s="1"/>
      <c r="T118" s="1"/>
      <c r="U118" s="1"/>
      <c r="V118" s="1"/>
      <c r="W118" s="1"/>
      <c r="X118" s="1"/>
      <c r="Y118" s="1"/>
      <c r="Z118" s="1"/>
    </row>
    <row r="119" ht="12.75" customHeight="1">
      <c r="I119" s="10"/>
      <c r="J119" s="1"/>
      <c r="K119" s="1"/>
      <c r="L119" s="1"/>
      <c r="M119" s="1"/>
      <c r="N119" s="1"/>
      <c r="O119" s="1"/>
      <c r="P119" s="1"/>
      <c r="Q119" s="1"/>
      <c r="R119" s="1"/>
      <c r="S119" s="1"/>
      <c r="T119" s="1"/>
      <c r="U119" s="1"/>
      <c r="V119" s="1"/>
      <c r="W119" s="1"/>
      <c r="X119" s="1"/>
      <c r="Y119" s="1"/>
      <c r="Z119" s="1"/>
    </row>
    <row r="120" ht="12.75" customHeight="1">
      <c r="I120" s="10"/>
      <c r="J120" s="1"/>
      <c r="K120" s="1"/>
      <c r="L120" s="1"/>
      <c r="M120" s="1"/>
      <c r="N120" s="1"/>
      <c r="O120" s="1"/>
      <c r="P120" s="1"/>
      <c r="Q120" s="1"/>
      <c r="R120" s="1"/>
      <c r="S120" s="1"/>
      <c r="T120" s="1"/>
      <c r="U120" s="1"/>
      <c r="V120" s="1"/>
      <c r="W120" s="1"/>
      <c r="X120" s="1"/>
      <c r="Y120" s="1"/>
      <c r="Z120" s="1"/>
    </row>
    <row r="121" ht="12.75" customHeight="1">
      <c r="I121" s="10"/>
      <c r="J121" s="1"/>
      <c r="K121" s="1"/>
      <c r="L121" s="1"/>
      <c r="M121" s="1"/>
      <c r="N121" s="1"/>
      <c r="O121" s="1"/>
      <c r="P121" s="1"/>
      <c r="Q121" s="1"/>
      <c r="R121" s="1"/>
      <c r="S121" s="1"/>
      <c r="T121" s="1"/>
      <c r="U121" s="1"/>
      <c r="V121" s="1"/>
      <c r="W121" s="1"/>
      <c r="X121" s="1"/>
      <c r="Y121" s="1"/>
      <c r="Z121" s="1"/>
    </row>
    <row r="122" ht="12.75" customHeight="1">
      <c r="I122" s="10"/>
      <c r="J122" s="1"/>
      <c r="K122" s="1"/>
      <c r="L122" s="1"/>
      <c r="M122" s="1"/>
      <c r="N122" s="1"/>
      <c r="O122" s="1"/>
      <c r="P122" s="1"/>
      <c r="Q122" s="1"/>
      <c r="R122" s="1"/>
      <c r="S122" s="1"/>
      <c r="T122" s="1"/>
      <c r="U122" s="1"/>
      <c r="V122" s="1"/>
      <c r="W122" s="1"/>
      <c r="X122" s="1"/>
      <c r="Y122" s="1"/>
      <c r="Z122" s="1"/>
    </row>
    <row r="123" ht="12.75" customHeight="1">
      <c r="I123" s="10"/>
      <c r="J123" s="1"/>
      <c r="K123" s="1"/>
      <c r="L123" s="1"/>
      <c r="M123" s="1"/>
      <c r="N123" s="1"/>
      <c r="O123" s="1"/>
      <c r="P123" s="1"/>
      <c r="Q123" s="1"/>
      <c r="R123" s="1"/>
      <c r="S123" s="1"/>
      <c r="T123" s="1"/>
      <c r="U123" s="1"/>
      <c r="V123" s="1"/>
      <c r="W123" s="1"/>
      <c r="X123" s="1"/>
      <c r="Y123" s="1"/>
      <c r="Z123" s="1"/>
    </row>
    <row r="124" ht="12.75" customHeight="1">
      <c r="I124" s="10"/>
      <c r="J124" s="1"/>
      <c r="K124" s="1"/>
      <c r="L124" s="1"/>
      <c r="M124" s="1"/>
      <c r="N124" s="1"/>
      <c r="O124" s="1"/>
      <c r="P124" s="1"/>
      <c r="Q124" s="1"/>
      <c r="R124" s="1"/>
      <c r="S124" s="1"/>
      <c r="T124" s="1"/>
      <c r="U124" s="1"/>
      <c r="V124" s="1"/>
      <c r="W124" s="1"/>
      <c r="X124" s="1"/>
      <c r="Y124" s="1"/>
      <c r="Z124" s="1"/>
    </row>
    <row r="125" ht="12.75" customHeight="1">
      <c r="I125" s="10"/>
      <c r="J125" s="1"/>
      <c r="K125" s="1"/>
      <c r="L125" s="1"/>
      <c r="M125" s="1"/>
      <c r="N125" s="1"/>
      <c r="O125" s="1"/>
      <c r="P125" s="1"/>
      <c r="Q125" s="1"/>
      <c r="R125" s="1"/>
      <c r="S125" s="1"/>
      <c r="T125" s="1"/>
      <c r="U125" s="1"/>
      <c r="V125" s="1"/>
      <c r="W125" s="1"/>
      <c r="X125" s="1"/>
      <c r="Y125" s="1"/>
      <c r="Z125" s="1"/>
    </row>
    <row r="126" ht="12.75" customHeight="1">
      <c r="I126" s="10"/>
      <c r="J126" s="1"/>
      <c r="K126" s="1"/>
      <c r="L126" s="1"/>
      <c r="M126" s="1"/>
      <c r="N126" s="1"/>
      <c r="O126" s="1"/>
      <c r="P126" s="1"/>
      <c r="Q126" s="1"/>
      <c r="R126" s="1"/>
      <c r="S126" s="1"/>
      <c r="T126" s="1"/>
      <c r="U126" s="1"/>
      <c r="V126" s="1"/>
      <c r="W126" s="1"/>
      <c r="X126" s="1"/>
      <c r="Y126" s="1"/>
      <c r="Z126" s="1"/>
    </row>
    <row r="127" ht="12.75" customHeight="1">
      <c r="I127" s="10"/>
      <c r="J127" s="1"/>
      <c r="K127" s="1"/>
      <c r="L127" s="1"/>
      <c r="M127" s="1"/>
      <c r="N127" s="1"/>
      <c r="O127" s="1"/>
      <c r="P127" s="1"/>
      <c r="Q127" s="1"/>
      <c r="R127" s="1"/>
      <c r="S127" s="1"/>
      <c r="T127" s="1"/>
      <c r="U127" s="1"/>
      <c r="V127" s="1"/>
      <c r="W127" s="1"/>
      <c r="X127" s="1"/>
      <c r="Y127" s="1"/>
      <c r="Z127" s="1"/>
    </row>
    <row r="128" ht="12.75" customHeight="1">
      <c r="I128" s="10"/>
      <c r="J128" s="1"/>
      <c r="K128" s="1"/>
      <c r="L128" s="1"/>
      <c r="M128" s="1"/>
      <c r="N128" s="1"/>
      <c r="O128" s="1"/>
      <c r="P128" s="1"/>
      <c r="Q128" s="1"/>
      <c r="R128" s="1"/>
      <c r="S128" s="1"/>
      <c r="T128" s="1"/>
      <c r="U128" s="1"/>
      <c r="V128" s="1"/>
      <c r="W128" s="1"/>
      <c r="X128" s="1"/>
      <c r="Y128" s="1"/>
      <c r="Z128" s="1"/>
    </row>
    <row r="129" ht="12.75" customHeight="1">
      <c r="I129" s="10"/>
      <c r="J129" s="1"/>
      <c r="K129" s="1"/>
      <c r="L129" s="1"/>
      <c r="M129" s="1"/>
      <c r="N129" s="1"/>
      <c r="O129" s="1"/>
      <c r="P129" s="1"/>
      <c r="Q129" s="1"/>
      <c r="R129" s="1"/>
      <c r="S129" s="1"/>
      <c r="T129" s="1"/>
      <c r="U129" s="1"/>
      <c r="V129" s="1"/>
      <c r="W129" s="1"/>
      <c r="X129" s="1"/>
      <c r="Y129" s="1"/>
      <c r="Z129" s="1"/>
    </row>
    <row r="130" ht="12.75" customHeight="1">
      <c r="I130" s="10"/>
      <c r="J130" s="1"/>
      <c r="K130" s="1"/>
      <c r="L130" s="1"/>
      <c r="M130" s="1"/>
      <c r="N130" s="1"/>
      <c r="O130" s="1"/>
      <c r="P130" s="1"/>
      <c r="Q130" s="1"/>
      <c r="R130" s="1"/>
      <c r="S130" s="1"/>
      <c r="T130" s="1"/>
      <c r="U130" s="1"/>
      <c r="V130" s="1"/>
      <c r="W130" s="1"/>
      <c r="X130" s="1"/>
      <c r="Y130" s="1"/>
      <c r="Z130" s="1"/>
    </row>
    <row r="131" ht="12.75" customHeight="1">
      <c r="I131" s="10"/>
      <c r="J131" s="1"/>
      <c r="K131" s="1"/>
      <c r="L131" s="1"/>
      <c r="M131" s="1"/>
      <c r="N131" s="1"/>
      <c r="O131" s="1"/>
      <c r="P131" s="1"/>
      <c r="Q131" s="1"/>
      <c r="R131" s="1"/>
      <c r="S131" s="1"/>
      <c r="T131" s="1"/>
      <c r="U131" s="1"/>
      <c r="V131" s="1"/>
      <c r="W131" s="1"/>
      <c r="X131" s="1"/>
      <c r="Y131" s="1"/>
      <c r="Z131" s="1"/>
    </row>
    <row r="132" ht="12.75" customHeight="1">
      <c r="I132" s="10"/>
      <c r="J132" s="1"/>
      <c r="K132" s="1"/>
      <c r="L132" s="1"/>
      <c r="M132" s="1"/>
      <c r="N132" s="1"/>
      <c r="O132" s="1"/>
      <c r="P132" s="1"/>
      <c r="Q132" s="1"/>
      <c r="R132" s="1"/>
      <c r="S132" s="1"/>
      <c r="T132" s="1"/>
      <c r="U132" s="1"/>
      <c r="V132" s="1"/>
      <c r="W132" s="1"/>
      <c r="X132" s="1"/>
      <c r="Y132" s="1"/>
      <c r="Z132" s="1"/>
    </row>
    <row r="133" ht="12.75" customHeight="1">
      <c r="I133" s="10"/>
      <c r="J133" s="1"/>
      <c r="K133" s="1"/>
      <c r="L133" s="1"/>
      <c r="M133" s="1"/>
      <c r="N133" s="1"/>
      <c r="O133" s="1"/>
      <c r="P133" s="1"/>
      <c r="Q133" s="1"/>
      <c r="R133" s="1"/>
      <c r="S133" s="1"/>
      <c r="T133" s="1"/>
      <c r="U133" s="1"/>
      <c r="V133" s="1"/>
      <c r="W133" s="1"/>
      <c r="X133" s="1"/>
      <c r="Y133" s="1"/>
      <c r="Z133" s="1"/>
    </row>
    <row r="134" ht="12.75" customHeight="1">
      <c r="I134" s="10"/>
      <c r="J134" s="1"/>
      <c r="K134" s="1"/>
      <c r="L134" s="1"/>
      <c r="M134" s="1"/>
      <c r="N134" s="1"/>
      <c r="O134" s="1"/>
      <c r="P134" s="1"/>
      <c r="Q134" s="1"/>
      <c r="R134" s="1"/>
      <c r="S134" s="1"/>
      <c r="T134" s="1"/>
      <c r="U134" s="1"/>
      <c r="V134" s="1"/>
      <c r="W134" s="1"/>
      <c r="X134" s="1"/>
      <c r="Y134" s="1"/>
      <c r="Z134" s="1"/>
    </row>
    <row r="135" ht="12.75" customHeight="1">
      <c r="I135" s="10"/>
      <c r="J135" s="1"/>
      <c r="K135" s="1"/>
      <c r="L135" s="1"/>
      <c r="M135" s="1"/>
      <c r="N135" s="1"/>
      <c r="O135" s="1"/>
      <c r="P135" s="1"/>
      <c r="Q135" s="1"/>
      <c r="R135" s="1"/>
      <c r="S135" s="1"/>
      <c r="T135" s="1"/>
      <c r="U135" s="1"/>
      <c r="V135" s="1"/>
      <c r="W135" s="1"/>
      <c r="X135" s="1"/>
      <c r="Y135" s="1"/>
      <c r="Z135" s="1"/>
    </row>
    <row r="136" ht="12.75" customHeight="1">
      <c r="I136" s="10"/>
      <c r="J136" s="1"/>
      <c r="K136" s="1"/>
      <c r="L136" s="1"/>
      <c r="M136" s="1"/>
      <c r="N136" s="1"/>
      <c r="O136" s="1"/>
      <c r="P136" s="1"/>
      <c r="Q136" s="1"/>
      <c r="R136" s="1"/>
      <c r="S136" s="1"/>
      <c r="T136" s="1"/>
      <c r="U136" s="1"/>
      <c r="V136" s="1"/>
      <c r="W136" s="1"/>
      <c r="X136" s="1"/>
      <c r="Y136" s="1"/>
      <c r="Z136" s="1"/>
    </row>
    <row r="137" ht="12.75" customHeight="1">
      <c r="I137" s="10"/>
      <c r="J137" s="1"/>
      <c r="K137" s="1"/>
      <c r="L137" s="1"/>
      <c r="M137" s="1"/>
      <c r="N137" s="1"/>
      <c r="O137" s="1"/>
      <c r="P137" s="1"/>
      <c r="Q137" s="1"/>
      <c r="R137" s="1"/>
      <c r="S137" s="1"/>
      <c r="T137" s="1"/>
      <c r="U137" s="1"/>
      <c r="V137" s="1"/>
      <c r="W137" s="1"/>
      <c r="X137" s="1"/>
      <c r="Y137" s="1"/>
      <c r="Z137" s="1"/>
    </row>
    <row r="138" ht="12.75" customHeight="1">
      <c r="I138" s="10"/>
      <c r="J138" s="1"/>
      <c r="K138" s="1"/>
      <c r="L138" s="1"/>
      <c r="M138" s="1"/>
      <c r="N138" s="1"/>
      <c r="O138" s="1"/>
      <c r="P138" s="1"/>
      <c r="Q138" s="1"/>
      <c r="R138" s="1"/>
      <c r="S138" s="1"/>
      <c r="T138" s="1"/>
      <c r="U138" s="1"/>
      <c r="V138" s="1"/>
      <c r="W138" s="1"/>
      <c r="X138" s="1"/>
      <c r="Y138" s="1"/>
      <c r="Z138" s="1"/>
    </row>
    <row r="139" ht="12.75" customHeight="1">
      <c r="I139" s="10"/>
      <c r="J139" s="1"/>
      <c r="K139" s="1"/>
      <c r="L139" s="1"/>
      <c r="M139" s="1"/>
      <c r="N139" s="1"/>
      <c r="O139" s="1"/>
      <c r="P139" s="1"/>
      <c r="Q139" s="1"/>
      <c r="R139" s="1"/>
      <c r="S139" s="1"/>
      <c r="T139" s="1"/>
      <c r="U139" s="1"/>
      <c r="V139" s="1"/>
      <c r="W139" s="1"/>
      <c r="X139" s="1"/>
      <c r="Y139" s="1"/>
      <c r="Z139" s="1"/>
    </row>
    <row r="140" ht="12.75" customHeight="1">
      <c r="I140" s="10"/>
      <c r="J140" s="1"/>
      <c r="K140" s="1"/>
      <c r="L140" s="1"/>
      <c r="M140" s="1"/>
      <c r="N140" s="1"/>
      <c r="O140" s="1"/>
      <c r="P140" s="1"/>
      <c r="Q140" s="1"/>
      <c r="R140" s="1"/>
      <c r="S140" s="1"/>
      <c r="T140" s="1"/>
      <c r="U140" s="1"/>
      <c r="V140" s="1"/>
      <c r="W140" s="1"/>
      <c r="X140" s="1"/>
      <c r="Y140" s="1"/>
      <c r="Z140" s="1"/>
    </row>
    <row r="141" ht="12.75" customHeight="1">
      <c r="I141" s="10"/>
      <c r="J141" s="1"/>
      <c r="K141" s="1"/>
      <c r="L141" s="1"/>
      <c r="M141" s="1"/>
      <c r="N141" s="1"/>
      <c r="O141" s="1"/>
      <c r="P141" s="1"/>
      <c r="Q141" s="1"/>
      <c r="R141" s="1"/>
      <c r="S141" s="1"/>
      <c r="T141" s="1"/>
      <c r="U141" s="1"/>
      <c r="V141" s="1"/>
      <c r="W141" s="1"/>
      <c r="X141" s="1"/>
      <c r="Y141" s="1"/>
      <c r="Z141" s="1"/>
    </row>
    <row r="142" ht="12.75" customHeight="1">
      <c r="I142" s="10"/>
      <c r="J142" s="1"/>
      <c r="K142" s="1"/>
      <c r="L142" s="1"/>
      <c r="M142" s="1"/>
      <c r="N142" s="1"/>
      <c r="O142" s="1"/>
      <c r="P142" s="1"/>
      <c r="Q142" s="1"/>
      <c r="R142" s="1"/>
      <c r="S142" s="1"/>
      <c r="T142" s="1"/>
      <c r="U142" s="1"/>
      <c r="V142" s="1"/>
      <c r="W142" s="1"/>
      <c r="X142" s="1"/>
      <c r="Y142" s="1"/>
      <c r="Z142" s="1"/>
    </row>
    <row r="143" ht="12.75" customHeight="1">
      <c r="I143" s="10"/>
      <c r="J143" s="1"/>
      <c r="K143" s="1"/>
      <c r="L143" s="1"/>
      <c r="M143" s="1"/>
      <c r="N143" s="1"/>
      <c r="O143" s="1"/>
      <c r="P143" s="1"/>
      <c r="Q143" s="1"/>
      <c r="R143" s="1"/>
      <c r="S143" s="1"/>
      <c r="T143" s="1"/>
      <c r="U143" s="1"/>
      <c r="V143" s="1"/>
      <c r="W143" s="1"/>
      <c r="X143" s="1"/>
      <c r="Y143" s="1"/>
      <c r="Z143" s="1"/>
    </row>
    <row r="144" ht="12.75" customHeight="1">
      <c r="I144" s="10"/>
      <c r="J144" s="1"/>
      <c r="K144" s="1"/>
      <c r="L144" s="1"/>
      <c r="M144" s="1"/>
      <c r="N144" s="1"/>
      <c r="O144" s="1"/>
      <c r="P144" s="1"/>
      <c r="Q144" s="1"/>
      <c r="R144" s="1"/>
      <c r="S144" s="1"/>
      <c r="T144" s="1"/>
      <c r="U144" s="1"/>
      <c r="V144" s="1"/>
      <c r="W144" s="1"/>
      <c r="X144" s="1"/>
      <c r="Y144" s="1"/>
      <c r="Z144" s="1"/>
    </row>
    <row r="145" ht="12.75" customHeight="1">
      <c r="I145" s="10"/>
      <c r="J145" s="1"/>
      <c r="K145" s="1"/>
      <c r="L145" s="1"/>
      <c r="M145" s="1"/>
      <c r="N145" s="1"/>
      <c r="O145" s="1"/>
      <c r="P145" s="1"/>
      <c r="Q145" s="1"/>
      <c r="R145" s="1"/>
      <c r="S145" s="1"/>
      <c r="T145" s="1"/>
      <c r="U145" s="1"/>
      <c r="V145" s="1"/>
      <c r="W145" s="1"/>
      <c r="X145" s="1"/>
      <c r="Y145" s="1"/>
      <c r="Z145" s="1"/>
    </row>
    <row r="146" ht="12.75" customHeight="1">
      <c r="I146" s="10"/>
      <c r="J146" s="1"/>
      <c r="K146" s="1"/>
      <c r="L146" s="1"/>
      <c r="M146" s="1"/>
      <c r="N146" s="1"/>
      <c r="O146" s="1"/>
      <c r="P146" s="1"/>
      <c r="Q146" s="1"/>
      <c r="R146" s="1"/>
      <c r="S146" s="1"/>
      <c r="T146" s="1"/>
      <c r="U146" s="1"/>
      <c r="V146" s="1"/>
      <c r="W146" s="1"/>
      <c r="X146" s="1"/>
      <c r="Y146" s="1"/>
      <c r="Z146" s="1"/>
    </row>
    <row r="147" ht="12.75" customHeight="1">
      <c r="I147" s="10"/>
      <c r="J147" s="1"/>
      <c r="K147" s="1"/>
      <c r="L147" s="1"/>
      <c r="M147" s="1"/>
      <c r="N147" s="1"/>
      <c r="O147" s="1"/>
      <c r="P147" s="1"/>
      <c r="Q147" s="1"/>
      <c r="R147" s="1"/>
      <c r="S147" s="1"/>
      <c r="T147" s="1"/>
      <c r="U147" s="1"/>
      <c r="V147" s="1"/>
      <c r="W147" s="1"/>
      <c r="X147" s="1"/>
      <c r="Y147" s="1"/>
      <c r="Z147" s="1"/>
    </row>
    <row r="148" ht="12.75" customHeight="1">
      <c r="I148" s="10"/>
      <c r="J148" s="1"/>
      <c r="K148" s="1"/>
      <c r="L148" s="1"/>
      <c r="M148" s="1"/>
      <c r="N148" s="1"/>
      <c r="O148" s="1"/>
      <c r="P148" s="1"/>
      <c r="Q148" s="1"/>
      <c r="R148" s="1"/>
      <c r="S148" s="1"/>
      <c r="T148" s="1"/>
      <c r="U148" s="1"/>
      <c r="V148" s="1"/>
      <c r="W148" s="1"/>
      <c r="X148" s="1"/>
      <c r="Y148" s="1"/>
      <c r="Z148" s="1"/>
    </row>
    <row r="149" ht="12.75" customHeight="1">
      <c r="I149" s="10"/>
      <c r="J149" s="1"/>
      <c r="K149" s="1"/>
      <c r="L149" s="1"/>
      <c r="M149" s="1"/>
      <c r="N149" s="1"/>
      <c r="O149" s="1"/>
      <c r="P149" s="1"/>
      <c r="Q149" s="1"/>
      <c r="R149" s="1"/>
      <c r="S149" s="1"/>
      <c r="T149" s="1"/>
      <c r="U149" s="1"/>
      <c r="V149" s="1"/>
      <c r="W149" s="1"/>
      <c r="X149" s="1"/>
      <c r="Y149" s="1"/>
      <c r="Z149" s="1"/>
    </row>
    <row r="150" ht="12.75" customHeight="1">
      <c r="I150" s="10"/>
      <c r="J150" s="1"/>
      <c r="K150" s="1"/>
      <c r="L150" s="1"/>
      <c r="M150" s="1"/>
      <c r="N150" s="1"/>
      <c r="O150" s="1"/>
      <c r="P150" s="1"/>
      <c r="Q150" s="1"/>
      <c r="R150" s="1"/>
      <c r="S150" s="1"/>
      <c r="T150" s="1"/>
      <c r="U150" s="1"/>
      <c r="V150" s="1"/>
      <c r="W150" s="1"/>
      <c r="X150" s="1"/>
      <c r="Y150" s="1"/>
      <c r="Z150" s="1"/>
    </row>
    <row r="151" ht="12.75" customHeight="1">
      <c r="I151" s="10"/>
      <c r="J151" s="1"/>
      <c r="K151" s="1"/>
      <c r="L151" s="1"/>
      <c r="M151" s="1"/>
      <c r="N151" s="1"/>
      <c r="O151" s="1"/>
      <c r="P151" s="1"/>
      <c r="Q151" s="1"/>
      <c r="R151" s="1"/>
      <c r="S151" s="1"/>
      <c r="T151" s="1"/>
      <c r="U151" s="1"/>
      <c r="V151" s="1"/>
      <c r="W151" s="1"/>
      <c r="X151" s="1"/>
      <c r="Y151" s="1"/>
      <c r="Z151" s="1"/>
    </row>
    <row r="152" ht="12.75" customHeight="1">
      <c r="I152" s="10"/>
      <c r="J152" s="1"/>
      <c r="K152" s="1"/>
      <c r="L152" s="1"/>
      <c r="M152" s="1"/>
      <c r="N152" s="1"/>
      <c r="O152" s="1"/>
      <c r="P152" s="1"/>
      <c r="Q152" s="1"/>
      <c r="R152" s="1"/>
      <c r="S152" s="1"/>
      <c r="T152" s="1"/>
      <c r="U152" s="1"/>
      <c r="V152" s="1"/>
      <c r="W152" s="1"/>
      <c r="X152" s="1"/>
      <c r="Y152" s="1"/>
      <c r="Z152" s="1"/>
    </row>
    <row r="153" ht="12.75" customHeight="1">
      <c r="I153" s="10"/>
      <c r="J153" s="1"/>
      <c r="K153" s="1"/>
      <c r="L153" s="1"/>
      <c r="M153" s="1"/>
      <c r="N153" s="1"/>
      <c r="O153" s="1"/>
      <c r="P153" s="1"/>
      <c r="Q153" s="1"/>
      <c r="R153" s="1"/>
      <c r="S153" s="1"/>
      <c r="T153" s="1"/>
      <c r="U153" s="1"/>
      <c r="V153" s="1"/>
      <c r="W153" s="1"/>
      <c r="X153" s="1"/>
      <c r="Y153" s="1"/>
      <c r="Z153" s="1"/>
    </row>
    <row r="154" ht="12.75" customHeight="1">
      <c r="I154" s="10"/>
      <c r="J154" s="1"/>
      <c r="K154" s="1"/>
      <c r="L154" s="1"/>
      <c r="M154" s="1"/>
      <c r="N154" s="1"/>
      <c r="O154" s="1"/>
      <c r="P154" s="1"/>
      <c r="Q154" s="1"/>
      <c r="R154" s="1"/>
      <c r="S154" s="1"/>
      <c r="T154" s="1"/>
      <c r="U154" s="1"/>
      <c r="V154" s="1"/>
      <c r="W154" s="1"/>
      <c r="X154" s="1"/>
      <c r="Y154" s="1"/>
      <c r="Z154" s="1"/>
    </row>
    <row r="155" ht="12.75" customHeight="1">
      <c r="A155" s="1"/>
      <c r="B155" s="1"/>
      <c r="C155" s="1"/>
      <c r="D155" s="1"/>
      <c r="E155" s="30"/>
      <c r="F155" s="30"/>
      <c r="G155" s="30"/>
      <c r="H155" s="126"/>
      <c r="I155" s="10"/>
      <c r="J155" s="1"/>
      <c r="K155" s="1"/>
      <c r="L155" s="1"/>
      <c r="M155" s="1"/>
      <c r="N155" s="1"/>
      <c r="O155" s="1"/>
      <c r="P155" s="1"/>
      <c r="Q155" s="1"/>
      <c r="R155" s="1"/>
      <c r="S155" s="1"/>
      <c r="T155" s="1"/>
      <c r="U155" s="1"/>
      <c r="V155" s="1"/>
      <c r="W155" s="1"/>
      <c r="X155" s="1"/>
      <c r="Y155" s="1"/>
      <c r="Z155" s="1"/>
    </row>
    <row r="156" ht="12.75" customHeight="1">
      <c r="A156" s="1"/>
      <c r="B156" s="1"/>
      <c r="C156" s="1"/>
      <c r="D156" s="1"/>
      <c r="E156" s="30"/>
      <c r="F156" s="30"/>
      <c r="G156" s="30"/>
      <c r="H156" s="126"/>
      <c r="I156" s="10"/>
      <c r="J156" s="1"/>
      <c r="K156" s="1"/>
      <c r="L156" s="1"/>
      <c r="M156" s="1"/>
      <c r="N156" s="1"/>
      <c r="O156" s="1"/>
      <c r="P156" s="1"/>
      <c r="Q156" s="1"/>
      <c r="R156" s="1"/>
      <c r="S156" s="1"/>
      <c r="T156" s="1"/>
      <c r="U156" s="1"/>
      <c r="V156" s="1"/>
      <c r="W156" s="1"/>
      <c r="X156" s="1"/>
      <c r="Y156" s="1"/>
      <c r="Z156" s="1"/>
    </row>
    <row r="157" ht="12.75" customHeight="1">
      <c r="A157" s="1"/>
      <c r="B157" s="1"/>
      <c r="C157" s="1"/>
      <c r="D157" s="1"/>
      <c r="E157" s="30"/>
      <c r="F157" s="30"/>
      <c r="G157" s="30"/>
      <c r="H157" s="126"/>
      <c r="I157" s="10"/>
      <c r="J157" s="1"/>
      <c r="K157" s="1"/>
      <c r="L157" s="1"/>
      <c r="M157" s="1"/>
      <c r="N157" s="1"/>
      <c r="O157" s="1"/>
      <c r="P157" s="1"/>
      <c r="Q157" s="1"/>
      <c r="R157" s="1"/>
      <c r="S157" s="1"/>
      <c r="T157" s="1"/>
      <c r="U157" s="1"/>
      <c r="V157" s="1"/>
      <c r="W157" s="1"/>
      <c r="X157" s="1"/>
      <c r="Y157" s="1"/>
      <c r="Z157" s="1"/>
    </row>
    <row r="158" ht="12.75" customHeight="1">
      <c r="A158" s="1"/>
      <c r="B158" s="1"/>
      <c r="C158" s="1"/>
      <c r="D158" s="1"/>
      <c r="E158" s="30"/>
      <c r="F158" s="30"/>
      <c r="G158" s="30"/>
      <c r="H158" s="126"/>
      <c r="I158" s="10"/>
      <c r="J158" s="1"/>
      <c r="K158" s="1"/>
      <c r="L158" s="1"/>
      <c r="M158" s="1"/>
      <c r="N158" s="1"/>
      <c r="O158" s="1"/>
      <c r="P158" s="1"/>
      <c r="Q158" s="1"/>
      <c r="R158" s="1"/>
      <c r="S158" s="1"/>
      <c r="T158" s="1"/>
      <c r="U158" s="1"/>
      <c r="V158" s="1"/>
      <c r="W158" s="1"/>
      <c r="X158" s="1"/>
      <c r="Y158" s="1"/>
      <c r="Z158" s="1"/>
    </row>
    <row r="159" ht="12.75" customHeight="1">
      <c r="A159" s="1"/>
      <c r="B159" s="1"/>
      <c r="C159" s="1"/>
      <c r="D159" s="1"/>
      <c r="E159" s="30"/>
      <c r="F159" s="30"/>
      <c r="G159" s="30"/>
      <c r="H159" s="126"/>
      <c r="I159" s="10"/>
      <c r="J159" s="1"/>
      <c r="K159" s="1"/>
      <c r="L159" s="1"/>
      <c r="M159" s="1"/>
      <c r="N159" s="1"/>
      <c r="O159" s="1"/>
      <c r="P159" s="1"/>
      <c r="Q159" s="1"/>
      <c r="R159" s="1"/>
      <c r="S159" s="1"/>
      <c r="T159" s="1"/>
      <c r="U159" s="1"/>
      <c r="V159" s="1"/>
      <c r="W159" s="1"/>
      <c r="X159" s="1"/>
      <c r="Y159" s="1"/>
      <c r="Z159" s="1"/>
    </row>
    <row r="160" ht="12.75" customHeight="1">
      <c r="A160" s="1"/>
      <c r="B160" s="1"/>
      <c r="C160" s="1"/>
      <c r="D160" s="1"/>
      <c r="E160" s="30"/>
      <c r="F160" s="30"/>
      <c r="G160" s="30"/>
      <c r="H160" s="126"/>
      <c r="I160" s="10"/>
      <c r="J160" s="1"/>
      <c r="K160" s="1"/>
      <c r="L160" s="1"/>
      <c r="M160" s="1"/>
      <c r="N160" s="1"/>
      <c r="O160" s="1"/>
      <c r="P160" s="1"/>
      <c r="Q160" s="1"/>
      <c r="R160" s="1"/>
      <c r="S160" s="1"/>
      <c r="T160" s="1"/>
      <c r="U160" s="1"/>
      <c r="V160" s="1"/>
      <c r="W160" s="1"/>
      <c r="X160" s="1"/>
      <c r="Y160" s="1"/>
      <c r="Z160" s="1"/>
    </row>
    <row r="161" ht="12.75" customHeight="1">
      <c r="A161" s="1"/>
      <c r="B161" s="1"/>
      <c r="C161" s="1"/>
      <c r="D161" s="1"/>
      <c r="E161" s="30"/>
      <c r="F161" s="30"/>
      <c r="G161" s="30"/>
      <c r="H161" s="126"/>
      <c r="I161" s="10"/>
      <c r="J161" s="1"/>
      <c r="K161" s="1"/>
      <c r="L161" s="1"/>
      <c r="M161" s="1"/>
      <c r="N161" s="1"/>
      <c r="O161" s="1"/>
      <c r="P161" s="1"/>
      <c r="Q161" s="1"/>
      <c r="R161" s="1"/>
      <c r="S161" s="1"/>
      <c r="T161" s="1"/>
      <c r="U161" s="1"/>
      <c r="V161" s="1"/>
      <c r="W161" s="1"/>
      <c r="X161" s="1"/>
      <c r="Y161" s="1"/>
      <c r="Z161" s="1"/>
    </row>
    <row r="162" ht="12.75" customHeight="1">
      <c r="A162" s="1"/>
      <c r="B162" s="1"/>
      <c r="C162" s="1"/>
      <c r="D162" s="1"/>
      <c r="E162" s="30"/>
      <c r="F162" s="30"/>
      <c r="G162" s="30"/>
      <c r="H162" s="126"/>
      <c r="I162" s="10"/>
      <c r="J162" s="1"/>
      <c r="K162" s="1"/>
      <c r="L162" s="1"/>
      <c r="M162" s="1"/>
      <c r="N162" s="1"/>
      <c r="O162" s="1"/>
      <c r="P162" s="1"/>
      <c r="Q162" s="1"/>
      <c r="R162" s="1"/>
      <c r="S162" s="1"/>
      <c r="T162" s="1"/>
      <c r="U162" s="1"/>
      <c r="V162" s="1"/>
      <c r="W162" s="1"/>
      <c r="X162" s="1"/>
      <c r="Y162" s="1"/>
      <c r="Z162" s="1"/>
    </row>
    <row r="163" ht="12.75" customHeight="1">
      <c r="A163" s="1"/>
      <c r="B163" s="1"/>
      <c r="C163" s="1"/>
      <c r="D163" s="1"/>
      <c r="E163" s="30"/>
      <c r="F163" s="30"/>
      <c r="G163" s="30"/>
      <c r="H163" s="126"/>
      <c r="I163" s="10"/>
      <c r="J163" s="1"/>
      <c r="K163" s="1"/>
      <c r="L163" s="1"/>
      <c r="M163" s="1"/>
      <c r="N163" s="1"/>
      <c r="O163" s="1"/>
      <c r="P163" s="1"/>
      <c r="Q163" s="1"/>
      <c r="R163" s="1"/>
      <c r="S163" s="1"/>
      <c r="T163" s="1"/>
      <c r="U163" s="1"/>
      <c r="V163" s="1"/>
      <c r="W163" s="1"/>
      <c r="X163" s="1"/>
      <c r="Y163" s="1"/>
      <c r="Z163" s="1"/>
    </row>
    <row r="164" ht="12.75" customHeight="1">
      <c r="A164" s="1"/>
      <c r="B164" s="1"/>
      <c r="C164" s="1"/>
      <c r="D164" s="1"/>
      <c r="E164" s="30"/>
      <c r="F164" s="30"/>
      <c r="G164" s="30"/>
      <c r="H164" s="126"/>
      <c r="I164" s="10"/>
      <c r="J164" s="1"/>
      <c r="K164" s="1"/>
      <c r="L164" s="1"/>
      <c r="M164" s="1"/>
      <c r="N164" s="1"/>
      <c r="O164" s="1"/>
      <c r="P164" s="1"/>
      <c r="Q164" s="1"/>
      <c r="R164" s="1"/>
      <c r="S164" s="1"/>
      <c r="T164" s="1"/>
      <c r="U164" s="1"/>
      <c r="V164" s="1"/>
      <c r="W164" s="1"/>
      <c r="X164" s="1"/>
      <c r="Y164" s="1"/>
      <c r="Z164" s="1"/>
    </row>
    <row r="165" ht="12.75" customHeight="1">
      <c r="A165" s="1"/>
      <c r="B165" s="1"/>
      <c r="C165" s="1"/>
      <c r="D165" s="1"/>
      <c r="E165" s="30"/>
      <c r="F165" s="30"/>
      <c r="G165" s="30"/>
      <c r="H165" s="126"/>
      <c r="I165" s="10"/>
      <c r="J165" s="1"/>
      <c r="K165" s="1"/>
      <c r="L165" s="1"/>
      <c r="M165" s="1"/>
      <c r="N165" s="1"/>
      <c r="O165" s="1"/>
      <c r="P165" s="1"/>
      <c r="Q165" s="1"/>
      <c r="R165" s="1"/>
      <c r="S165" s="1"/>
      <c r="T165" s="1"/>
      <c r="U165" s="1"/>
      <c r="V165" s="1"/>
      <c r="W165" s="1"/>
      <c r="X165" s="1"/>
      <c r="Y165" s="1"/>
      <c r="Z165" s="1"/>
    </row>
    <row r="166" ht="12.75" customHeight="1">
      <c r="A166" s="1"/>
      <c r="B166" s="1"/>
      <c r="C166" s="1"/>
      <c r="D166" s="1"/>
      <c r="E166" s="30"/>
      <c r="F166" s="30"/>
      <c r="G166" s="30"/>
      <c r="H166" s="126"/>
      <c r="I166" s="10"/>
      <c r="J166" s="1"/>
      <c r="K166" s="1"/>
      <c r="L166" s="1"/>
      <c r="M166" s="1"/>
      <c r="N166" s="1"/>
      <c r="O166" s="1"/>
      <c r="P166" s="1"/>
      <c r="Q166" s="1"/>
      <c r="R166" s="1"/>
      <c r="S166" s="1"/>
      <c r="T166" s="1"/>
      <c r="U166" s="1"/>
      <c r="V166" s="1"/>
      <c r="W166" s="1"/>
      <c r="X166" s="1"/>
      <c r="Y166" s="1"/>
      <c r="Z166" s="1"/>
    </row>
    <row r="167" ht="12.75" customHeight="1">
      <c r="A167" s="1"/>
      <c r="B167" s="1"/>
      <c r="C167" s="1"/>
      <c r="D167" s="1"/>
      <c r="E167" s="30"/>
      <c r="F167" s="30"/>
      <c r="G167" s="30"/>
      <c r="H167" s="126"/>
      <c r="I167" s="10"/>
      <c r="J167" s="1"/>
      <c r="K167" s="1"/>
      <c r="L167" s="1"/>
      <c r="M167" s="1"/>
      <c r="N167" s="1"/>
      <c r="O167" s="1"/>
      <c r="P167" s="1"/>
      <c r="Q167" s="1"/>
      <c r="R167" s="1"/>
      <c r="S167" s="1"/>
      <c r="T167" s="1"/>
      <c r="U167" s="1"/>
      <c r="V167" s="1"/>
      <c r="W167" s="1"/>
      <c r="X167" s="1"/>
      <c r="Y167" s="1"/>
      <c r="Z167" s="1"/>
    </row>
    <row r="168" ht="12.75" customHeight="1">
      <c r="A168" s="1"/>
      <c r="B168" s="1"/>
      <c r="C168" s="1"/>
      <c r="D168" s="1"/>
      <c r="E168" s="30"/>
      <c r="F168" s="30"/>
      <c r="G168" s="30"/>
      <c r="H168" s="126"/>
      <c r="I168" s="10"/>
      <c r="J168" s="1"/>
      <c r="K168" s="1"/>
      <c r="L168" s="1"/>
      <c r="M168" s="1"/>
      <c r="N168" s="1"/>
      <c r="O168" s="1"/>
      <c r="P168" s="1"/>
      <c r="Q168" s="1"/>
      <c r="R168" s="1"/>
      <c r="S168" s="1"/>
      <c r="T168" s="1"/>
      <c r="U168" s="1"/>
      <c r="V168" s="1"/>
      <c r="W168" s="1"/>
      <c r="X168" s="1"/>
      <c r="Y168" s="1"/>
      <c r="Z168" s="1"/>
    </row>
    <row r="169" ht="12.75" customHeight="1">
      <c r="A169" s="1"/>
      <c r="B169" s="1"/>
      <c r="C169" s="1"/>
      <c r="D169" s="1"/>
      <c r="E169" s="30"/>
      <c r="F169" s="30"/>
      <c r="G169" s="30"/>
      <c r="H169" s="126"/>
      <c r="I169" s="10"/>
      <c r="J169" s="1"/>
      <c r="K169" s="1"/>
      <c r="L169" s="1"/>
      <c r="M169" s="1"/>
      <c r="N169" s="1"/>
      <c r="O169" s="1"/>
      <c r="P169" s="1"/>
      <c r="Q169" s="1"/>
      <c r="R169" s="1"/>
      <c r="S169" s="1"/>
      <c r="T169" s="1"/>
      <c r="U169" s="1"/>
      <c r="V169" s="1"/>
      <c r="W169" s="1"/>
      <c r="X169" s="1"/>
      <c r="Y169" s="1"/>
      <c r="Z169" s="1"/>
    </row>
    <row r="170" ht="12.75" customHeight="1">
      <c r="A170" s="1"/>
      <c r="B170" s="1"/>
      <c r="C170" s="1"/>
      <c r="D170" s="1"/>
      <c r="E170" s="30"/>
      <c r="F170" s="30"/>
      <c r="G170" s="30"/>
      <c r="H170" s="126"/>
      <c r="I170" s="10"/>
      <c r="J170" s="1"/>
      <c r="K170" s="1"/>
      <c r="L170" s="1"/>
      <c r="M170" s="1"/>
      <c r="N170" s="1"/>
      <c r="O170" s="1"/>
      <c r="P170" s="1"/>
      <c r="Q170" s="1"/>
      <c r="R170" s="1"/>
      <c r="S170" s="1"/>
      <c r="T170" s="1"/>
      <c r="U170" s="1"/>
      <c r="V170" s="1"/>
      <c r="W170" s="1"/>
      <c r="X170" s="1"/>
      <c r="Y170" s="1"/>
      <c r="Z170" s="1"/>
    </row>
    <row r="171" ht="12.75" customHeight="1">
      <c r="A171" s="1"/>
      <c r="B171" s="1"/>
      <c r="C171" s="1"/>
      <c r="D171" s="1"/>
      <c r="E171" s="30"/>
      <c r="F171" s="30"/>
      <c r="G171" s="30"/>
      <c r="H171" s="126"/>
      <c r="I171" s="10"/>
      <c r="J171" s="1"/>
      <c r="K171" s="1"/>
      <c r="L171" s="1"/>
      <c r="M171" s="1"/>
      <c r="N171" s="1"/>
      <c r="O171" s="1"/>
      <c r="P171" s="1"/>
      <c r="Q171" s="1"/>
      <c r="R171" s="1"/>
      <c r="S171" s="1"/>
      <c r="T171" s="1"/>
      <c r="U171" s="1"/>
      <c r="V171" s="1"/>
      <c r="W171" s="1"/>
      <c r="X171" s="1"/>
      <c r="Y171" s="1"/>
      <c r="Z171" s="1"/>
    </row>
    <row r="172" ht="12.75" customHeight="1">
      <c r="A172" s="1"/>
      <c r="B172" s="1"/>
      <c r="C172" s="1"/>
      <c r="D172" s="1"/>
      <c r="E172" s="30"/>
      <c r="F172" s="30"/>
      <c r="G172" s="30"/>
      <c r="H172" s="126"/>
      <c r="I172" s="10"/>
      <c r="J172" s="1"/>
      <c r="K172" s="1"/>
      <c r="L172" s="1"/>
      <c r="M172" s="1"/>
      <c r="N172" s="1"/>
      <c r="O172" s="1"/>
      <c r="P172" s="1"/>
      <c r="Q172" s="1"/>
      <c r="R172" s="1"/>
      <c r="S172" s="1"/>
      <c r="T172" s="1"/>
      <c r="U172" s="1"/>
      <c r="V172" s="1"/>
      <c r="W172" s="1"/>
      <c r="X172" s="1"/>
      <c r="Y172" s="1"/>
      <c r="Z172" s="1"/>
    </row>
    <row r="173" ht="12.75" customHeight="1">
      <c r="A173" s="1"/>
      <c r="B173" s="1"/>
      <c r="C173" s="1"/>
      <c r="D173" s="1"/>
      <c r="E173" s="30"/>
      <c r="F173" s="30"/>
      <c r="G173" s="30"/>
      <c r="H173" s="126"/>
      <c r="I173" s="10"/>
      <c r="J173" s="1"/>
      <c r="K173" s="1"/>
      <c r="L173" s="1"/>
      <c r="M173" s="1"/>
      <c r="N173" s="1"/>
      <c r="O173" s="1"/>
      <c r="P173" s="1"/>
      <c r="Q173" s="1"/>
      <c r="R173" s="1"/>
      <c r="S173" s="1"/>
      <c r="T173" s="1"/>
      <c r="U173" s="1"/>
      <c r="V173" s="1"/>
      <c r="W173" s="1"/>
      <c r="X173" s="1"/>
      <c r="Y173" s="1"/>
      <c r="Z173" s="1"/>
    </row>
    <row r="174" ht="12.75" customHeight="1">
      <c r="A174" s="1"/>
      <c r="B174" s="1"/>
      <c r="C174" s="1"/>
      <c r="D174" s="1"/>
      <c r="E174" s="30"/>
      <c r="F174" s="30"/>
      <c r="G174" s="30"/>
      <c r="H174" s="126"/>
      <c r="I174" s="10"/>
      <c r="J174" s="1"/>
      <c r="K174" s="1"/>
      <c r="L174" s="1"/>
      <c r="M174" s="1"/>
      <c r="N174" s="1"/>
      <c r="O174" s="1"/>
      <c r="P174" s="1"/>
      <c r="Q174" s="1"/>
      <c r="R174" s="1"/>
      <c r="S174" s="1"/>
      <c r="T174" s="1"/>
      <c r="U174" s="1"/>
      <c r="V174" s="1"/>
      <c r="W174" s="1"/>
      <c r="X174" s="1"/>
      <c r="Y174" s="1"/>
      <c r="Z174" s="1"/>
    </row>
    <row r="175" ht="12.75" customHeight="1">
      <c r="A175" s="1"/>
      <c r="B175" s="1"/>
      <c r="C175" s="1"/>
      <c r="D175" s="1"/>
      <c r="E175" s="30"/>
      <c r="F175" s="30"/>
      <c r="G175" s="30"/>
      <c r="H175" s="126"/>
      <c r="I175" s="10"/>
      <c r="J175" s="1"/>
      <c r="K175" s="1"/>
      <c r="L175" s="1"/>
      <c r="M175" s="1"/>
      <c r="N175" s="1"/>
      <c r="O175" s="1"/>
      <c r="P175" s="1"/>
      <c r="Q175" s="1"/>
      <c r="R175" s="1"/>
      <c r="S175" s="1"/>
      <c r="T175" s="1"/>
      <c r="U175" s="1"/>
      <c r="V175" s="1"/>
      <c r="W175" s="1"/>
      <c r="X175" s="1"/>
      <c r="Y175" s="1"/>
      <c r="Z175" s="1"/>
    </row>
    <row r="176" ht="12.75" customHeight="1">
      <c r="A176" s="1"/>
      <c r="B176" s="1"/>
      <c r="C176" s="1"/>
      <c r="D176" s="1"/>
      <c r="E176" s="30"/>
      <c r="F176" s="30"/>
      <c r="G176" s="30"/>
      <c r="H176" s="126"/>
      <c r="I176" s="10"/>
      <c r="J176" s="1"/>
      <c r="K176" s="1"/>
      <c r="L176" s="1"/>
      <c r="M176" s="1"/>
      <c r="N176" s="1"/>
      <c r="O176" s="1"/>
      <c r="P176" s="1"/>
      <c r="Q176" s="1"/>
      <c r="R176" s="1"/>
      <c r="S176" s="1"/>
      <c r="T176" s="1"/>
      <c r="U176" s="1"/>
      <c r="V176" s="1"/>
      <c r="W176" s="1"/>
      <c r="X176" s="1"/>
      <c r="Y176" s="1"/>
      <c r="Z176" s="1"/>
    </row>
    <row r="177" ht="12.75" customHeight="1">
      <c r="A177" s="1"/>
      <c r="B177" s="1"/>
      <c r="C177" s="1"/>
      <c r="D177" s="1"/>
      <c r="E177" s="30"/>
      <c r="F177" s="30"/>
      <c r="G177" s="30"/>
      <c r="H177" s="126"/>
      <c r="I177" s="10"/>
      <c r="J177" s="1"/>
      <c r="K177" s="1"/>
      <c r="L177" s="1"/>
      <c r="M177" s="1"/>
      <c r="N177" s="1"/>
      <c r="O177" s="1"/>
      <c r="P177" s="1"/>
      <c r="Q177" s="1"/>
      <c r="R177" s="1"/>
      <c r="S177" s="1"/>
      <c r="T177" s="1"/>
      <c r="U177" s="1"/>
      <c r="V177" s="1"/>
      <c r="W177" s="1"/>
      <c r="X177" s="1"/>
      <c r="Y177" s="1"/>
      <c r="Z177" s="1"/>
    </row>
    <row r="178" ht="12.75" customHeight="1">
      <c r="A178" s="1"/>
      <c r="B178" s="1"/>
      <c r="C178" s="1"/>
      <c r="D178" s="1"/>
      <c r="E178" s="30"/>
      <c r="F178" s="30"/>
      <c r="G178" s="30"/>
      <c r="H178" s="126"/>
      <c r="I178" s="10"/>
      <c r="J178" s="1"/>
      <c r="K178" s="1"/>
      <c r="L178" s="1"/>
      <c r="M178" s="1"/>
      <c r="N178" s="1"/>
      <c r="O178" s="1"/>
      <c r="P178" s="1"/>
      <c r="Q178" s="1"/>
      <c r="R178" s="1"/>
      <c r="S178" s="1"/>
      <c r="T178" s="1"/>
      <c r="U178" s="1"/>
      <c r="V178" s="1"/>
      <c r="W178" s="1"/>
      <c r="X178" s="1"/>
      <c r="Y178" s="1"/>
      <c r="Z178" s="1"/>
    </row>
    <row r="179" ht="12.75" customHeight="1">
      <c r="A179" s="1"/>
      <c r="B179" s="1"/>
      <c r="C179" s="1"/>
      <c r="D179" s="1"/>
      <c r="E179" s="30"/>
      <c r="F179" s="30"/>
      <c r="G179" s="30"/>
      <c r="H179" s="126"/>
      <c r="I179" s="10"/>
      <c r="J179" s="1"/>
      <c r="K179" s="1"/>
      <c r="L179" s="1"/>
      <c r="M179" s="1"/>
      <c r="N179" s="1"/>
      <c r="O179" s="1"/>
      <c r="P179" s="1"/>
      <c r="Q179" s="1"/>
      <c r="R179" s="1"/>
      <c r="S179" s="1"/>
      <c r="T179" s="1"/>
      <c r="U179" s="1"/>
      <c r="V179" s="1"/>
      <c r="W179" s="1"/>
      <c r="X179" s="1"/>
      <c r="Y179" s="1"/>
      <c r="Z179" s="1"/>
    </row>
    <row r="180" ht="12.75" customHeight="1">
      <c r="A180" s="1"/>
      <c r="B180" s="1"/>
      <c r="C180" s="1"/>
      <c r="D180" s="1"/>
      <c r="E180" s="30"/>
      <c r="F180" s="30"/>
      <c r="G180" s="30"/>
      <c r="H180" s="126"/>
      <c r="I180" s="10"/>
      <c r="J180" s="1"/>
      <c r="K180" s="1"/>
      <c r="L180" s="1"/>
      <c r="M180" s="1"/>
      <c r="N180" s="1"/>
      <c r="O180" s="1"/>
      <c r="P180" s="1"/>
      <c r="Q180" s="1"/>
      <c r="R180" s="1"/>
      <c r="S180" s="1"/>
      <c r="T180" s="1"/>
      <c r="U180" s="1"/>
      <c r="V180" s="1"/>
      <c r="W180" s="1"/>
      <c r="X180" s="1"/>
      <c r="Y180" s="1"/>
      <c r="Z180" s="1"/>
    </row>
    <row r="181" ht="12.75" customHeight="1">
      <c r="A181" s="1"/>
      <c r="B181" s="1"/>
      <c r="C181" s="1"/>
      <c r="D181" s="1"/>
      <c r="E181" s="30"/>
      <c r="F181" s="30"/>
      <c r="G181" s="30"/>
      <c r="H181" s="126"/>
      <c r="I181" s="10"/>
      <c r="J181" s="1"/>
      <c r="K181" s="1"/>
      <c r="L181" s="1"/>
      <c r="M181" s="1"/>
      <c r="N181" s="1"/>
      <c r="O181" s="1"/>
      <c r="P181" s="1"/>
      <c r="Q181" s="1"/>
      <c r="R181" s="1"/>
      <c r="S181" s="1"/>
      <c r="T181" s="1"/>
      <c r="U181" s="1"/>
      <c r="V181" s="1"/>
      <c r="W181" s="1"/>
      <c r="X181" s="1"/>
      <c r="Y181" s="1"/>
      <c r="Z181" s="1"/>
    </row>
    <row r="182" ht="12.75" customHeight="1">
      <c r="A182" s="1"/>
      <c r="B182" s="1"/>
      <c r="C182" s="1"/>
      <c r="D182" s="1"/>
      <c r="E182" s="30"/>
      <c r="F182" s="30"/>
      <c r="G182" s="30"/>
      <c r="H182" s="126"/>
      <c r="I182" s="10"/>
      <c r="J182" s="1"/>
      <c r="K182" s="1"/>
      <c r="L182" s="1"/>
      <c r="M182" s="1"/>
      <c r="N182" s="1"/>
      <c r="O182" s="1"/>
      <c r="P182" s="1"/>
      <c r="Q182" s="1"/>
      <c r="R182" s="1"/>
      <c r="S182" s="1"/>
      <c r="T182" s="1"/>
      <c r="U182" s="1"/>
      <c r="V182" s="1"/>
      <c r="W182" s="1"/>
      <c r="X182" s="1"/>
      <c r="Y182" s="1"/>
      <c r="Z182" s="1"/>
    </row>
    <row r="183" ht="12.75" customHeight="1">
      <c r="A183" s="1"/>
      <c r="B183" s="1"/>
      <c r="C183" s="1"/>
      <c r="D183" s="1"/>
      <c r="E183" s="30"/>
      <c r="F183" s="30"/>
      <c r="G183" s="30"/>
      <c r="H183" s="126"/>
      <c r="I183" s="10"/>
      <c r="J183" s="1"/>
      <c r="K183" s="1"/>
      <c r="L183" s="1"/>
      <c r="M183" s="1"/>
      <c r="N183" s="1"/>
      <c r="O183" s="1"/>
      <c r="P183" s="1"/>
      <c r="Q183" s="1"/>
      <c r="R183" s="1"/>
      <c r="S183" s="1"/>
      <c r="T183" s="1"/>
      <c r="U183" s="1"/>
      <c r="V183" s="1"/>
      <c r="W183" s="1"/>
      <c r="X183" s="1"/>
      <c r="Y183" s="1"/>
      <c r="Z183" s="1"/>
    </row>
    <row r="184" ht="12.75" customHeight="1">
      <c r="A184" s="1"/>
      <c r="B184" s="1"/>
      <c r="C184" s="1"/>
      <c r="D184" s="1"/>
      <c r="E184" s="30"/>
      <c r="F184" s="30"/>
      <c r="G184" s="30"/>
      <c r="H184" s="126"/>
      <c r="I184" s="10"/>
      <c r="J184" s="1"/>
      <c r="K184" s="1"/>
      <c r="L184" s="1"/>
      <c r="M184" s="1"/>
      <c r="N184" s="1"/>
      <c r="O184" s="1"/>
      <c r="P184" s="1"/>
      <c r="Q184" s="1"/>
      <c r="R184" s="1"/>
      <c r="S184" s="1"/>
      <c r="T184" s="1"/>
      <c r="U184" s="1"/>
      <c r="V184" s="1"/>
      <c r="W184" s="1"/>
      <c r="X184" s="1"/>
      <c r="Y184" s="1"/>
      <c r="Z184" s="1"/>
    </row>
    <row r="185" ht="12.75" customHeight="1">
      <c r="A185" s="1"/>
      <c r="B185" s="1"/>
      <c r="C185" s="1"/>
      <c r="D185" s="1"/>
      <c r="E185" s="30"/>
      <c r="F185" s="30"/>
      <c r="G185" s="30"/>
      <c r="H185" s="126"/>
      <c r="I185" s="10"/>
      <c r="J185" s="1"/>
      <c r="K185" s="1"/>
      <c r="L185" s="1"/>
      <c r="M185" s="1"/>
      <c r="N185" s="1"/>
      <c r="O185" s="1"/>
      <c r="P185" s="1"/>
      <c r="Q185" s="1"/>
      <c r="R185" s="1"/>
      <c r="S185" s="1"/>
      <c r="T185" s="1"/>
      <c r="U185" s="1"/>
      <c r="V185" s="1"/>
      <c r="W185" s="1"/>
      <c r="X185" s="1"/>
      <c r="Y185" s="1"/>
      <c r="Z185" s="1"/>
    </row>
    <row r="186" ht="12.75" customHeight="1">
      <c r="A186" s="1"/>
      <c r="B186" s="1"/>
      <c r="C186" s="1"/>
      <c r="D186" s="1"/>
      <c r="E186" s="30"/>
      <c r="F186" s="30"/>
      <c r="G186" s="30"/>
      <c r="H186" s="126"/>
      <c r="I186" s="10"/>
      <c r="J186" s="1"/>
      <c r="K186" s="1"/>
      <c r="L186" s="1"/>
      <c r="M186" s="1"/>
      <c r="N186" s="1"/>
      <c r="O186" s="1"/>
      <c r="P186" s="1"/>
      <c r="Q186" s="1"/>
      <c r="R186" s="1"/>
      <c r="S186" s="1"/>
      <c r="T186" s="1"/>
      <c r="U186" s="1"/>
      <c r="V186" s="1"/>
      <c r="W186" s="1"/>
      <c r="X186" s="1"/>
      <c r="Y186" s="1"/>
      <c r="Z186" s="1"/>
    </row>
    <row r="187" ht="12.75" customHeight="1">
      <c r="A187" s="1"/>
      <c r="B187" s="1"/>
      <c r="C187" s="1"/>
      <c r="D187" s="1"/>
      <c r="E187" s="30"/>
      <c r="F187" s="30"/>
      <c r="G187" s="30"/>
      <c r="H187" s="126"/>
      <c r="I187" s="10"/>
      <c r="J187" s="1"/>
      <c r="K187" s="1"/>
      <c r="L187" s="1"/>
      <c r="M187" s="1"/>
      <c r="N187" s="1"/>
      <c r="O187" s="1"/>
      <c r="P187" s="1"/>
      <c r="Q187" s="1"/>
      <c r="R187" s="1"/>
      <c r="S187" s="1"/>
      <c r="T187" s="1"/>
      <c r="U187" s="1"/>
      <c r="V187" s="1"/>
      <c r="W187" s="1"/>
      <c r="X187" s="1"/>
      <c r="Y187" s="1"/>
      <c r="Z187" s="1"/>
    </row>
    <row r="188" ht="12.75" customHeight="1">
      <c r="A188" s="1"/>
      <c r="B188" s="1"/>
      <c r="C188" s="1"/>
      <c r="D188" s="1"/>
      <c r="E188" s="30"/>
      <c r="F188" s="30"/>
      <c r="G188" s="30"/>
      <c r="H188" s="126"/>
      <c r="I188" s="10"/>
      <c r="J188" s="1"/>
      <c r="K188" s="1"/>
      <c r="L188" s="1"/>
      <c r="M188" s="1"/>
      <c r="N188" s="1"/>
      <c r="O188" s="1"/>
      <c r="P188" s="1"/>
      <c r="Q188" s="1"/>
      <c r="R188" s="1"/>
      <c r="S188" s="1"/>
      <c r="T188" s="1"/>
      <c r="U188" s="1"/>
      <c r="V188" s="1"/>
      <c r="W188" s="1"/>
      <c r="X188" s="1"/>
      <c r="Y188" s="1"/>
      <c r="Z188" s="1"/>
    </row>
    <row r="189" ht="12.75" customHeight="1">
      <c r="A189" s="1"/>
      <c r="B189" s="1"/>
      <c r="C189" s="1"/>
      <c r="D189" s="1"/>
      <c r="E189" s="30"/>
      <c r="F189" s="30"/>
      <c r="G189" s="30"/>
      <c r="H189" s="126"/>
      <c r="I189" s="10"/>
      <c r="J189" s="1"/>
      <c r="K189" s="1"/>
      <c r="L189" s="1"/>
      <c r="M189" s="1"/>
      <c r="N189" s="1"/>
      <c r="O189" s="1"/>
      <c r="P189" s="1"/>
      <c r="Q189" s="1"/>
      <c r="R189" s="1"/>
      <c r="S189" s="1"/>
      <c r="T189" s="1"/>
      <c r="U189" s="1"/>
      <c r="V189" s="1"/>
      <c r="W189" s="1"/>
      <c r="X189" s="1"/>
      <c r="Y189" s="1"/>
      <c r="Z189" s="1"/>
    </row>
    <row r="190" ht="12.75" customHeight="1">
      <c r="A190" s="1"/>
      <c r="B190" s="1"/>
      <c r="C190" s="1"/>
      <c r="D190" s="1"/>
      <c r="E190" s="30"/>
      <c r="F190" s="30"/>
      <c r="G190" s="30"/>
      <c r="H190" s="126"/>
      <c r="I190" s="10"/>
      <c r="J190" s="1"/>
      <c r="K190" s="1"/>
      <c r="L190" s="1"/>
      <c r="M190" s="1"/>
      <c r="N190" s="1"/>
      <c r="O190" s="1"/>
      <c r="P190" s="1"/>
      <c r="Q190" s="1"/>
      <c r="R190" s="1"/>
      <c r="S190" s="1"/>
      <c r="T190" s="1"/>
      <c r="U190" s="1"/>
      <c r="V190" s="1"/>
      <c r="W190" s="1"/>
      <c r="X190" s="1"/>
      <c r="Y190" s="1"/>
      <c r="Z190" s="1"/>
    </row>
    <row r="191" ht="12.75" customHeight="1">
      <c r="A191" s="1"/>
      <c r="B191" s="1"/>
      <c r="C191" s="1"/>
      <c r="D191" s="1"/>
      <c r="E191" s="30"/>
      <c r="F191" s="30"/>
      <c r="G191" s="30"/>
      <c r="H191" s="126"/>
      <c r="I191" s="10"/>
      <c r="J191" s="1"/>
      <c r="K191" s="1"/>
      <c r="L191" s="1"/>
      <c r="M191" s="1"/>
      <c r="N191" s="1"/>
      <c r="O191" s="1"/>
      <c r="P191" s="1"/>
      <c r="Q191" s="1"/>
      <c r="R191" s="1"/>
      <c r="S191" s="1"/>
      <c r="T191" s="1"/>
      <c r="U191" s="1"/>
      <c r="V191" s="1"/>
      <c r="W191" s="1"/>
      <c r="X191" s="1"/>
      <c r="Y191" s="1"/>
      <c r="Z191" s="1"/>
    </row>
    <row r="192" ht="12.75" customHeight="1">
      <c r="A192" s="1"/>
      <c r="B192" s="1"/>
      <c r="C192" s="1"/>
      <c r="D192" s="1"/>
      <c r="E192" s="30"/>
      <c r="F192" s="30"/>
      <c r="G192" s="30"/>
      <c r="H192" s="126"/>
      <c r="I192" s="10"/>
      <c r="J192" s="1"/>
      <c r="K192" s="1"/>
      <c r="L192" s="1"/>
      <c r="M192" s="1"/>
      <c r="N192" s="1"/>
      <c r="O192" s="1"/>
      <c r="P192" s="1"/>
      <c r="Q192" s="1"/>
      <c r="R192" s="1"/>
      <c r="S192" s="1"/>
      <c r="T192" s="1"/>
      <c r="U192" s="1"/>
      <c r="V192" s="1"/>
      <c r="W192" s="1"/>
      <c r="X192" s="1"/>
      <c r="Y192" s="1"/>
      <c r="Z192" s="1"/>
    </row>
    <row r="193" ht="12.75" customHeight="1">
      <c r="A193" s="1"/>
      <c r="B193" s="1"/>
      <c r="C193" s="1"/>
      <c r="D193" s="1"/>
      <c r="E193" s="30"/>
      <c r="F193" s="30"/>
      <c r="G193" s="30"/>
      <c r="H193" s="126"/>
      <c r="I193" s="10"/>
      <c r="J193" s="1"/>
      <c r="K193" s="1"/>
      <c r="L193" s="1"/>
      <c r="M193" s="1"/>
      <c r="N193" s="1"/>
      <c r="O193" s="1"/>
      <c r="P193" s="1"/>
      <c r="Q193" s="1"/>
      <c r="R193" s="1"/>
      <c r="S193" s="1"/>
      <c r="T193" s="1"/>
      <c r="U193" s="1"/>
      <c r="V193" s="1"/>
      <c r="W193" s="1"/>
      <c r="X193" s="1"/>
      <c r="Y193" s="1"/>
      <c r="Z193" s="1"/>
    </row>
    <row r="194" ht="12.75" customHeight="1">
      <c r="A194" s="1"/>
      <c r="B194" s="1"/>
      <c r="C194" s="1"/>
      <c r="D194" s="1"/>
      <c r="E194" s="30"/>
      <c r="F194" s="30"/>
      <c r="G194" s="30"/>
      <c r="H194" s="126"/>
      <c r="I194" s="10"/>
      <c r="J194" s="1"/>
      <c r="K194" s="1"/>
      <c r="L194" s="1"/>
      <c r="M194" s="1"/>
      <c r="N194" s="1"/>
      <c r="O194" s="1"/>
      <c r="P194" s="1"/>
      <c r="Q194" s="1"/>
      <c r="R194" s="1"/>
      <c r="S194" s="1"/>
      <c r="T194" s="1"/>
      <c r="U194" s="1"/>
      <c r="V194" s="1"/>
      <c r="W194" s="1"/>
      <c r="X194" s="1"/>
      <c r="Y194" s="1"/>
      <c r="Z194" s="1"/>
    </row>
    <row r="195" ht="12.75" customHeight="1">
      <c r="A195" s="1"/>
      <c r="B195" s="1"/>
      <c r="C195" s="1"/>
      <c r="D195" s="1"/>
      <c r="E195" s="30"/>
      <c r="F195" s="30"/>
      <c r="G195" s="30"/>
      <c r="H195" s="126"/>
      <c r="I195" s="10"/>
      <c r="J195" s="1"/>
      <c r="K195" s="1"/>
      <c r="L195" s="1"/>
      <c r="M195" s="1"/>
      <c r="N195" s="1"/>
      <c r="O195" s="1"/>
      <c r="P195" s="1"/>
      <c r="Q195" s="1"/>
      <c r="R195" s="1"/>
      <c r="S195" s="1"/>
      <c r="T195" s="1"/>
      <c r="U195" s="1"/>
      <c r="V195" s="1"/>
      <c r="W195" s="1"/>
      <c r="X195" s="1"/>
      <c r="Y195" s="1"/>
      <c r="Z195" s="1"/>
    </row>
    <row r="196" ht="12.75" customHeight="1">
      <c r="A196" s="1"/>
      <c r="B196" s="1"/>
      <c r="C196" s="1"/>
      <c r="D196" s="1"/>
      <c r="E196" s="30"/>
      <c r="F196" s="30"/>
      <c r="G196" s="30"/>
      <c r="H196" s="126"/>
      <c r="I196" s="10"/>
      <c r="J196" s="1"/>
      <c r="K196" s="1"/>
      <c r="L196" s="1"/>
      <c r="M196" s="1"/>
      <c r="N196" s="1"/>
      <c r="O196" s="1"/>
      <c r="P196" s="1"/>
      <c r="Q196" s="1"/>
      <c r="R196" s="1"/>
      <c r="S196" s="1"/>
      <c r="T196" s="1"/>
      <c r="U196" s="1"/>
      <c r="V196" s="1"/>
      <c r="W196" s="1"/>
      <c r="X196" s="1"/>
      <c r="Y196" s="1"/>
      <c r="Z196" s="1"/>
    </row>
    <row r="197" ht="12.75" customHeight="1">
      <c r="A197" s="1"/>
      <c r="B197" s="1"/>
      <c r="C197" s="1"/>
      <c r="D197" s="1"/>
      <c r="E197" s="30"/>
      <c r="F197" s="30"/>
      <c r="G197" s="30"/>
      <c r="H197" s="126"/>
      <c r="I197" s="10"/>
      <c r="J197" s="1"/>
      <c r="K197" s="1"/>
      <c r="L197" s="1"/>
      <c r="M197" s="1"/>
      <c r="N197" s="1"/>
      <c r="O197" s="1"/>
      <c r="P197" s="1"/>
      <c r="Q197" s="1"/>
      <c r="R197" s="1"/>
      <c r="S197" s="1"/>
      <c r="T197" s="1"/>
      <c r="U197" s="1"/>
      <c r="V197" s="1"/>
      <c r="W197" s="1"/>
      <c r="X197" s="1"/>
      <c r="Y197" s="1"/>
      <c r="Z197" s="1"/>
    </row>
    <row r="198" ht="12.75" customHeight="1">
      <c r="A198" s="1"/>
      <c r="B198" s="1"/>
      <c r="C198" s="1"/>
      <c r="D198" s="1"/>
      <c r="E198" s="30"/>
      <c r="F198" s="30"/>
      <c r="G198" s="30"/>
      <c r="H198" s="126"/>
      <c r="I198" s="10"/>
      <c r="J198" s="1"/>
      <c r="K198" s="1"/>
      <c r="L198" s="1"/>
      <c r="M198" s="1"/>
      <c r="N198" s="1"/>
      <c r="O198" s="1"/>
      <c r="P198" s="1"/>
      <c r="Q198" s="1"/>
      <c r="R198" s="1"/>
      <c r="S198" s="1"/>
      <c r="T198" s="1"/>
      <c r="U198" s="1"/>
      <c r="V198" s="1"/>
      <c r="W198" s="1"/>
      <c r="X198" s="1"/>
      <c r="Y198" s="1"/>
      <c r="Z198" s="1"/>
    </row>
    <row r="199" ht="12.75" customHeight="1">
      <c r="A199" s="1"/>
      <c r="B199" s="1"/>
      <c r="C199" s="1"/>
      <c r="D199" s="1"/>
      <c r="E199" s="30"/>
      <c r="F199" s="30"/>
      <c r="G199" s="30"/>
      <c r="H199" s="126"/>
      <c r="I199" s="10"/>
      <c r="J199" s="1"/>
      <c r="K199" s="1"/>
      <c r="L199" s="1"/>
      <c r="M199" s="1"/>
      <c r="N199" s="1"/>
      <c r="O199" s="1"/>
      <c r="P199" s="1"/>
      <c r="Q199" s="1"/>
      <c r="R199" s="1"/>
      <c r="S199" s="1"/>
      <c r="T199" s="1"/>
      <c r="U199" s="1"/>
      <c r="V199" s="1"/>
      <c r="W199" s="1"/>
      <c r="X199" s="1"/>
      <c r="Y199" s="1"/>
      <c r="Z199" s="1"/>
    </row>
    <row r="200" ht="12.75" customHeight="1">
      <c r="A200" s="1"/>
      <c r="B200" s="1"/>
      <c r="C200" s="1"/>
      <c r="D200" s="1"/>
      <c r="E200" s="30"/>
      <c r="F200" s="30"/>
      <c r="G200" s="30"/>
      <c r="H200" s="126"/>
      <c r="I200" s="10"/>
      <c r="J200" s="1"/>
      <c r="K200" s="1"/>
      <c r="L200" s="1"/>
      <c r="M200" s="1"/>
      <c r="N200" s="1"/>
      <c r="O200" s="1"/>
      <c r="P200" s="1"/>
      <c r="Q200" s="1"/>
      <c r="R200" s="1"/>
      <c r="S200" s="1"/>
      <c r="T200" s="1"/>
      <c r="U200" s="1"/>
      <c r="V200" s="1"/>
      <c r="W200" s="1"/>
      <c r="X200" s="1"/>
      <c r="Y200" s="1"/>
      <c r="Z200" s="1"/>
    </row>
    <row r="201" ht="12.75" customHeight="1">
      <c r="A201" s="1"/>
      <c r="B201" s="1"/>
      <c r="C201" s="1"/>
      <c r="D201" s="1"/>
      <c r="E201" s="30"/>
      <c r="F201" s="30"/>
      <c r="G201" s="30"/>
      <c r="H201" s="126"/>
      <c r="I201" s="10"/>
      <c r="J201" s="1"/>
      <c r="K201" s="1"/>
      <c r="L201" s="1"/>
      <c r="M201" s="1"/>
      <c r="N201" s="1"/>
      <c r="O201" s="1"/>
      <c r="P201" s="1"/>
      <c r="Q201" s="1"/>
      <c r="R201" s="1"/>
      <c r="S201" s="1"/>
      <c r="T201" s="1"/>
      <c r="U201" s="1"/>
      <c r="V201" s="1"/>
      <c r="W201" s="1"/>
      <c r="X201" s="1"/>
      <c r="Y201" s="1"/>
      <c r="Z201" s="1"/>
    </row>
    <row r="202" ht="12.75" customHeight="1">
      <c r="A202" s="1"/>
      <c r="B202" s="1"/>
      <c r="C202" s="1"/>
      <c r="D202" s="1"/>
      <c r="E202" s="30"/>
      <c r="F202" s="30"/>
      <c r="G202" s="30"/>
      <c r="H202" s="126"/>
      <c r="I202" s="10"/>
      <c r="J202" s="1"/>
      <c r="K202" s="1"/>
      <c r="L202" s="1"/>
      <c r="M202" s="1"/>
      <c r="N202" s="1"/>
      <c r="O202" s="1"/>
      <c r="P202" s="1"/>
      <c r="Q202" s="1"/>
      <c r="R202" s="1"/>
      <c r="S202" s="1"/>
      <c r="T202" s="1"/>
      <c r="U202" s="1"/>
      <c r="V202" s="1"/>
      <c r="W202" s="1"/>
      <c r="X202" s="1"/>
      <c r="Y202" s="1"/>
      <c r="Z202" s="1"/>
    </row>
    <row r="203" ht="12.75" customHeight="1">
      <c r="A203" s="1"/>
      <c r="B203" s="1"/>
      <c r="C203" s="1"/>
      <c r="D203" s="1"/>
      <c r="E203" s="30"/>
      <c r="F203" s="30"/>
      <c r="G203" s="30"/>
      <c r="H203" s="126"/>
      <c r="I203" s="10"/>
      <c r="J203" s="1"/>
      <c r="K203" s="1"/>
      <c r="L203" s="1"/>
      <c r="M203" s="1"/>
      <c r="N203" s="1"/>
      <c r="O203" s="1"/>
      <c r="P203" s="1"/>
      <c r="Q203" s="1"/>
      <c r="R203" s="1"/>
      <c r="S203" s="1"/>
      <c r="T203" s="1"/>
      <c r="U203" s="1"/>
      <c r="V203" s="1"/>
      <c r="W203" s="1"/>
      <c r="X203" s="1"/>
      <c r="Y203" s="1"/>
      <c r="Z203" s="1"/>
    </row>
    <row r="204" ht="12.75" customHeight="1">
      <c r="A204" s="1"/>
      <c r="B204" s="1"/>
      <c r="C204" s="1"/>
      <c r="D204" s="1"/>
      <c r="E204" s="30"/>
      <c r="F204" s="30"/>
      <c r="G204" s="30"/>
      <c r="H204" s="126"/>
      <c r="I204" s="10"/>
      <c r="J204" s="1"/>
      <c r="K204" s="1"/>
      <c r="L204" s="1"/>
      <c r="M204" s="1"/>
      <c r="N204" s="1"/>
      <c r="O204" s="1"/>
      <c r="P204" s="1"/>
      <c r="Q204" s="1"/>
      <c r="R204" s="1"/>
      <c r="S204" s="1"/>
      <c r="T204" s="1"/>
      <c r="U204" s="1"/>
      <c r="V204" s="1"/>
      <c r="W204" s="1"/>
      <c r="X204" s="1"/>
      <c r="Y204" s="1"/>
      <c r="Z204" s="1"/>
    </row>
    <row r="205" ht="12.75" customHeight="1">
      <c r="A205" s="1"/>
      <c r="B205" s="1"/>
      <c r="C205" s="1"/>
      <c r="D205" s="1"/>
      <c r="E205" s="30"/>
      <c r="F205" s="30"/>
      <c r="G205" s="30"/>
      <c r="H205" s="126"/>
      <c r="I205" s="10"/>
      <c r="J205" s="1"/>
      <c r="K205" s="1"/>
      <c r="L205" s="1"/>
      <c r="M205" s="1"/>
      <c r="N205" s="1"/>
      <c r="O205" s="1"/>
      <c r="P205" s="1"/>
      <c r="Q205" s="1"/>
      <c r="R205" s="1"/>
      <c r="S205" s="1"/>
      <c r="T205" s="1"/>
      <c r="U205" s="1"/>
      <c r="V205" s="1"/>
      <c r="W205" s="1"/>
      <c r="X205" s="1"/>
      <c r="Y205" s="1"/>
      <c r="Z205" s="1"/>
    </row>
    <row r="206" ht="12.75" customHeight="1">
      <c r="A206" s="1"/>
      <c r="B206" s="1"/>
      <c r="C206" s="1"/>
      <c r="D206" s="1"/>
      <c r="E206" s="30"/>
      <c r="F206" s="30"/>
      <c r="G206" s="30"/>
      <c r="H206" s="126"/>
      <c r="I206" s="10"/>
      <c r="J206" s="1"/>
      <c r="K206" s="1"/>
      <c r="L206" s="1"/>
      <c r="M206" s="1"/>
      <c r="N206" s="1"/>
      <c r="O206" s="1"/>
      <c r="P206" s="1"/>
      <c r="Q206" s="1"/>
      <c r="R206" s="1"/>
      <c r="S206" s="1"/>
      <c r="T206" s="1"/>
      <c r="U206" s="1"/>
      <c r="V206" s="1"/>
      <c r="W206" s="1"/>
      <c r="X206" s="1"/>
      <c r="Y206" s="1"/>
      <c r="Z206" s="1"/>
    </row>
    <row r="207" ht="12.75" customHeight="1">
      <c r="A207" s="1"/>
      <c r="B207" s="1"/>
      <c r="C207" s="1"/>
      <c r="D207" s="1"/>
      <c r="E207" s="30"/>
      <c r="F207" s="30"/>
      <c r="G207" s="30"/>
      <c r="H207" s="126"/>
      <c r="I207" s="10"/>
      <c r="J207" s="1"/>
      <c r="K207" s="1"/>
      <c r="L207" s="1"/>
      <c r="M207" s="1"/>
      <c r="N207" s="1"/>
      <c r="O207" s="1"/>
      <c r="P207" s="1"/>
      <c r="Q207" s="1"/>
      <c r="R207" s="1"/>
      <c r="S207" s="1"/>
      <c r="T207" s="1"/>
      <c r="U207" s="1"/>
      <c r="V207" s="1"/>
      <c r="W207" s="1"/>
      <c r="X207" s="1"/>
      <c r="Y207" s="1"/>
      <c r="Z207" s="1"/>
    </row>
    <row r="208" ht="12.75" customHeight="1">
      <c r="A208" s="1"/>
      <c r="B208" s="1"/>
      <c r="C208" s="1"/>
      <c r="D208" s="1"/>
      <c r="E208" s="30"/>
      <c r="F208" s="30"/>
      <c r="G208" s="30"/>
      <c r="H208" s="126"/>
      <c r="I208" s="10"/>
      <c r="J208" s="1"/>
      <c r="K208" s="1"/>
      <c r="L208" s="1"/>
      <c r="M208" s="1"/>
      <c r="N208" s="1"/>
      <c r="O208" s="1"/>
      <c r="P208" s="1"/>
      <c r="Q208" s="1"/>
      <c r="R208" s="1"/>
      <c r="S208" s="1"/>
      <c r="T208" s="1"/>
      <c r="U208" s="1"/>
      <c r="V208" s="1"/>
      <c r="W208" s="1"/>
      <c r="X208" s="1"/>
      <c r="Y208" s="1"/>
      <c r="Z208" s="1"/>
    </row>
    <row r="209" ht="12.75" customHeight="1">
      <c r="A209" s="1"/>
      <c r="B209" s="1"/>
      <c r="C209" s="1"/>
      <c r="D209" s="1"/>
      <c r="E209" s="30"/>
      <c r="F209" s="30"/>
      <c r="G209" s="30"/>
      <c r="H209" s="126"/>
      <c r="I209" s="10"/>
      <c r="J209" s="1"/>
      <c r="K209" s="1"/>
      <c r="L209" s="1"/>
      <c r="M209" s="1"/>
      <c r="N209" s="1"/>
      <c r="O209" s="1"/>
      <c r="P209" s="1"/>
      <c r="Q209" s="1"/>
      <c r="R209" s="1"/>
      <c r="S209" s="1"/>
      <c r="T209" s="1"/>
      <c r="U209" s="1"/>
      <c r="V209" s="1"/>
      <c r="W209" s="1"/>
      <c r="X209" s="1"/>
      <c r="Y209" s="1"/>
      <c r="Z209" s="1"/>
    </row>
    <row r="210" ht="12.75" customHeight="1">
      <c r="A210" s="1"/>
      <c r="B210" s="1"/>
      <c r="C210" s="1"/>
      <c r="D210" s="1"/>
      <c r="E210" s="30"/>
      <c r="F210" s="30"/>
      <c r="G210" s="30"/>
      <c r="H210" s="126"/>
      <c r="I210" s="10"/>
      <c r="J210" s="1"/>
      <c r="K210" s="1"/>
      <c r="L210" s="1"/>
      <c r="M210" s="1"/>
      <c r="N210" s="1"/>
      <c r="O210" s="1"/>
      <c r="P210" s="1"/>
      <c r="Q210" s="1"/>
      <c r="R210" s="1"/>
      <c r="S210" s="1"/>
      <c r="T210" s="1"/>
      <c r="U210" s="1"/>
      <c r="V210" s="1"/>
      <c r="W210" s="1"/>
      <c r="X210" s="1"/>
      <c r="Y210" s="1"/>
      <c r="Z210" s="1"/>
    </row>
    <row r="211" ht="12.75" customHeight="1">
      <c r="A211" s="1"/>
      <c r="B211" s="1"/>
      <c r="C211" s="1"/>
      <c r="D211" s="1"/>
      <c r="E211" s="30"/>
      <c r="F211" s="30"/>
      <c r="G211" s="30"/>
      <c r="H211" s="126"/>
      <c r="I211" s="10"/>
      <c r="J211" s="1"/>
      <c r="K211" s="1"/>
      <c r="L211" s="1"/>
      <c r="M211" s="1"/>
      <c r="N211" s="1"/>
      <c r="O211" s="1"/>
      <c r="P211" s="1"/>
      <c r="Q211" s="1"/>
      <c r="R211" s="1"/>
      <c r="S211" s="1"/>
      <c r="T211" s="1"/>
      <c r="U211" s="1"/>
      <c r="V211" s="1"/>
      <c r="W211" s="1"/>
      <c r="X211" s="1"/>
      <c r="Y211" s="1"/>
      <c r="Z211" s="1"/>
    </row>
    <row r="212" ht="12.75" customHeight="1">
      <c r="A212" s="1"/>
      <c r="B212" s="1"/>
      <c r="C212" s="1"/>
      <c r="D212" s="1"/>
      <c r="E212" s="30"/>
      <c r="F212" s="30"/>
      <c r="G212" s="30"/>
      <c r="H212" s="126"/>
      <c r="I212" s="10"/>
      <c r="J212" s="1"/>
      <c r="K212" s="1"/>
      <c r="L212" s="1"/>
      <c r="M212" s="1"/>
      <c r="N212" s="1"/>
      <c r="O212" s="1"/>
      <c r="P212" s="1"/>
      <c r="Q212" s="1"/>
      <c r="R212" s="1"/>
      <c r="S212" s="1"/>
      <c r="T212" s="1"/>
      <c r="U212" s="1"/>
      <c r="V212" s="1"/>
      <c r="W212" s="1"/>
      <c r="X212" s="1"/>
      <c r="Y212" s="1"/>
      <c r="Z212" s="1"/>
    </row>
    <row r="213" ht="12.75" customHeight="1">
      <c r="A213" s="1"/>
      <c r="B213" s="1"/>
      <c r="C213" s="1"/>
      <c r="D213" s="1"/>
      <c r="E213" s="30"/>
      <c r="F213" s="30"/>
      <c r="G213" s="30"/>
      <c r="H213" s="126"/>
      <c r="I213" s="10"/>
      <c r="J213" s="1"/>
      <c r="K213" s="1"/>
      <c r="L213" s="1"/>
      <c r="M213" s="1"/>
      <c r="N213" s="1"/>
      <c r="O213" s="1"/>
      <c r="P213" s="1"/>
      <c r="Q213" s="1"/>
      <c r="R213" s="1"/>
      <c r="S213" s="1"/>
      <c r="T213" s="1"/>
      <c r="U213" s="1"/>
      <c r="V213" s="1"/>
      <c r="W213" s="1"/>
      <c r="X213" s="1"/>
      <c r="Y213" s="1"/>
      <c r="Z213" s="1"/>
    </row>
    <row r="214" ht="12.75" customHeight="1">
      <c r="A214" s="1"/>
      <c r="B214" s="1"/>
      <c r="C214" s="1"/>
      <c r="D214" s="1"/>
      <c r="E214" s="30"/>
      <c r="F214" s="30"/>
      <c r="G214" s="30"/>
      <c r="H214" s="126"/>
      <c r="I214" s="10"/>
      <c r="J214" s="1"/>
      <c r="K214" s="1"/>
      <c r="L214" s="1"/>
      <c r="M214" s="1"/>
      <c r="N214" s="1"/>
      <c r="O214" s="1"/>
      <c r="P214" s="1"/>
      <c r="Q214" s="1"/>
      <c r="R214" s="1"/>
      <c r="S214" s="1"/>
      <c r="T214" s="1"/>
      <c r="U214" s="1"/>
      <c r="V214" s="1"/>
      <c r="W214" s="1"/>
      <c r="X214" s="1"/>
      <c r="Y214" s="1"/>
      <c r="Z214" s="1"/>
    </row>
    <row r="215" ht="12.75" customHeight="1">
      <c r="A215" s="1"/>
      <c r="B215" s="1"/>
      <c r="C215" s="1"/>
      <c r="D215" s="1"/>
      <c r="E215" s="30"/>
      <c r="F215" s="30"/>
      <c r="G215" s="30"/>
      <c r="H215" s="126"/>
      <c r="I215" s="10"/>
      <c r="J215" s="1"/>
      <c r="K215" s="1"/>
      <c r="L215" s="1"/>
      <c r="M215" s="1"/>
      <c r="N215" s="1"/>
      <c r="O215" s="1"/>
      <c r="P215" s="1"/>
      <c r="Q215" s="1"/>
      <c r="R215" s="1"/>
      <c r="S215" s="1"/>
      <c r="T215" s="1"/>
      <c r="U215" s="1"/>
      <c r="V215" s="1"/>
      <c r="W215" s="1"/>
      <c r="X215" s="1"/>
      <c r="Y215" s="1"/>
      <c r="Z215" s="1"/>
    </row>
    <row r="216" ht="12.75" customHeight="1">
      <c r="A216" s="1"/>
      <c r="B216" s="1"/>
      <c r="C216" s="1"/>
      <c r="D216" s="1"/>
      <c r="E216" s="30"/>
      <c r="F216" s="30"/>
      <c r="G216" s="30"/>
      <c r="H216" s="126"/>
      <c r="I216" s="10"/>
      <c r="J216" s="1"/>
      <c r="K216" s="1"/>
      <c r="L216" s="1"/>
      <c r="M216" s="1"/>
      <c r="N216" s="1"/>
      <c r="O216" s="1"/>
      <c r="P216" s="1"/>
      <c r="Q216" s="1"/>
      <c r="R216" s="1"/>
      <c r="S216" s="1"/>
      <c r="T216" s="1"/>
      <c r="U216" s="1"/>
      <c r="V216" s="1"/>
      <c r="W216" s="1"/>
      <c r="X216" s="1"/>
      <c r="Y216" s="1"/>
      <c r="Z216" s="1"/>
    </row>
    <row r="217" ht="12.75" customHeight="1">
      <c r="A217" s="1"/>
      <c r="B217" s="1"/>
      <c r="C217" s="1"/>
      <c r="D217" s="1"/>
      <c r="E217" s="30"/>
      <c r="F217" s="30"/>
      <c r="G217" s="30"/>
      <c r="H217" s="126"/>
      <c r="I217" s="10"/>
      <c r="J217" s="1"/>
      <c r="K217" s="1"/>
      <c r="L217" s="1"/>
      <c r="M217" s="1"/>
      <c r="N217" s="1"/>
      <c r="O217" s="1"/>
      <c r="P217" s="1"/>
      <c r="Q217" s="1"/>
      <c r="R217" s="1"/>
      <c r="S217" s="1"/>
      <c r="T217" s="1"/>
      <c r="U217" s="1"/>
      <c r="V217" s="1"/>
      <c r="W217" s="1"/>
      <c r="X217" s="1"/>
      <c r="Y217" s="1"/>
      <c r="Z217" s="1"/>
    </row>
    <row r="218" ht="12.75" customHeight="1">
      <c r="A218" s="1"/>
      <c r="B218" s="1"/>
      <c r="C218" s="1"/>
      <c r="D218" s="1"/>
      <c r="E218" s="30"/>
      <c r="F218" s="30"/>
      <c r="G218" s="30"/>
      <c r="H218" s="126"/>
      <c r="I218" s="10"/>
      <c r="J218" s="1"/>
      <c r="K218" s="1"/>
      <c r="L218" s="1"/>
      <c r="M218" s="1"/>
      <c r="N218" s="1"/>
      <c r="O218" s="1"/>
      <c r="P218" s="1"/>
      <c r="Q218" s="1"/>
      <c r="R218" s="1"/>
      <c r="S218" s="1"/>
      <c r="T218" s="1"/>
      <c r="U218" s="1"/>
      <c r="V218" s="1"/>
      <c r="W218" s="1"/>
      <c r="X218" s="1"/>
      <c r="Y218" s="1"/>
      <c r="Z218" s="1"/>
    </row>
    <row r="219" ht="12.75" customHeight="1">
      <c r="A219" s="1"/>
      <c r="B219" s="1"/>
      <c r="C219" s="1"/>
      <c r="D219" s="1"/>
      <c r="E219" s="30"/>
      <c r="F219" s="30"/>
      <c r="G219" s="30"/>
      <c r="H219" s="126"/>
      <c r="I219" s="10"/>
      <c r="J219" s="1"/>
      <c r="K219" s="1"/>
      <c r="L219" s="1"/>
      <c r="M219" s="1"/>
      <c r="N219" s="1"/>
      <c r="O219" s="1"/>
      <c r="P219" s="1"/>
      <c r="Q219" s="1"/>
      <c r="R219" s="1"/>
      <c r="S219" s="1"/>
      <c r="T219" s="1"/>
      <c r="U219" s="1"/>
      <c r="V219" s="1"/>
      <c r="W219" s="1"/>
      <c r="X219" s="1"/>
      <c r="Y219" s="1"/>
      <c r="Z219" s="1"/>
    </row>
    <row r="220" ht="12.75" customHeight="1">
      <c r="A220" s="1"/>
      <c r="B220" s="1"/>
      <c r="C220" s="1"/>
      <c r="D220" s="1"/>
      <c r="E220" s="30"/>
      <c r="F220" s="30"/>
      <c r="G220" s="30"/>
      <c r="H220" s="126"/>
      <c r="I220" s="10"/>
      <c r="J220" s="1"/>
      <c r="K220" s="1"/>
      <c r="L220" s="1"/>
      <c r="M220" s="1"/>
      <c r="N220" s="1"/>
      <c r="O220" s="1"/>
      <c r="P220" s="1"/>
      <c r="Q220" s="1"/>
      <c r="R220" s="1"/>
      <c r="S220" s="1"/>
      <c r="T220" s="1"/>
      <c r="U220" s="1"/>
      <c r="V220" s="1"/>
      <c r="W220" s="1"/>
      <c r="X220" s="1"/>
      <c r="Y220" s="1"/>
      <c r="Z220" s="1"/>
    </row>
    <row r="221" ht="12.75" customHeight="1">
      <c r="A221" s="1"/>
      <c r="B221" s="1"/>
      <c r="C221" s="1"/>
      <c r="D221" s="1"/>
      <c r="E221" s="30"/>
      <c r="F221" s="30"/>
      <c r="G221" s="30"/>
      <c r="H221" s="126"/>
      <c r="I221" s="10"/>
      <c r="J221" s="1"/>
      <c r="K221" s="1"/>
      <c r="L221" s="1"/>
      <c r="M221" s="1"/>
      <c r="N221" s="1"/>
      <c r="O221" s="1"/>
      <c r="P221" s="1"/>
      <c r="Q221" s="1"/>
      <c r="R221" s="1"/>
      <c r="S221" s="1"/>
      <c r="T221" s="1"/>
      <c r="U221" s="1"/>
      <c r="V221" s="1"/>
      <c r="W221" s="1"/>
      <c r="X221" s="1"/>
      <c r="Y221" s="1"/>
      <c r="Z221" s="1"/>
    </row>
    <row r="222" ht="12.75" customHeight="1">
      <c r="A222" s="1"/>
      <c r="B222" s="1"/>
      <c r="C222" s="1"/>
      <c r="D222" s="1"/>
      <c r="E222" s="30"/>
      <c r="F222" s="30"/>
      <c r="G222" s="30"/>
      <c r="H222" s="126"/>
      <c r="I222" s="10"/>
      <c r="J222" s="1"/>
      <c r="K222" s="1"/>
      <c r="L222" s="1"/>
      <c r="M222" s="1"/>
      <c r="N222" s="1"/>
      <c r="O222" s="1"/>
      <c r="P222" s="1"/>
      <c r="Q222" s="1"/>
      <c r="R222" s="1"/>
      <c r="S222" s="1"/>
      <c r="T222" s="1"/>
      <c r="U222" s="1"/>
      <c r="V222" s="1"/>
      <c r="W222" s="1"/>
      <c r="X222" s="1"/>
      <c r="Y222" s="1"/>
      <c r="Z222" s="1"/>
    </row>
    <row r="223" ht="12.75" customHeight="1">
      <c r="A223" s="1"/>
      <c r="B223" s="1"/>
      <c r="C223" s="1"/>
      <c r="D223" s="1"/>
      <c r="E223" s="30"/>
      <c r="F223" s="30"/>
      <c r="G223" s="30"/>
      <c r="H223" s="126"/>
      <c r="I223" s="10"/>
      <c r="J223" s="1"/>
      <c r="K223" s="1"/>
      <c r="L223" s="1"/>
      <c r="M223" s="1"/>
      <c r="N223" s="1"/>
      <c r="O223" s="1"/>
      <c r="P223" s="1"/>
      <c r="Q223" s="1"/>
      <c r="R223" s="1"/>
      <c r="S223" s="1"/>
      <c r="T223" s="1"/>
      <c r="U223" s="1"/>
      <c r="V223" s="1"/>
      <c r="W223" s="1"/>
      <c r="X223" s="1"/>
      <c r="Y223" s="1"/>
      <c r="Z223" s="1"/>
    </row>
    <row r="224" ht="12.75" customHeight="1">
      <c r="A224" s="1"/>
      <c r="B224" s="1"/>
      <c r="C224" s="1"/>
      <c r="D224" s="1"/>
      <c r="E224" s="30"/>
      <c r="F224" s="30"/>
      <c r="G224" s="30"/>
      <c r="H224" s="126"/>
      <c r="I224" s="10"/>
      <c r="J224" s="1"/>
      <c r="K224" s="1"/>
      <c r="L224" s="1"/>
      <c r="M224" s="1"/>
      <c r="N224" s="1"/>
      <c r="O224" s="1"/>
      <c r="P224" s="1"/>
      <c r="Q224" s="1"/>
      <c r="R224" s="1"/>
      <c r="S224" s="1"/>
      <c r="T224" s="1"/>
      <c r="U224" s="1"/>
      <c r="V224" s="1"/>
      <c r="W224" s="1"/>
      <c r="X224" s="1"/>
      <c r="Y224" s="1"/>
      <c r="Z224" s="1"/>
    </row>
    <row r="225" ht="12.75" customHeight="1">
      <c r="A225" s="1"/>
      <c r="B225" s="1"/>
      <c r="C225" s="1"/>
      <c r="D225" s="1"/>
      <c r="E225" s="30"/>
      <c r="F225" s="30"/>
      <c r="G225" s="30"/>
      <c r="H225" s="126"/>
      <c r="I225" s="10"/>
      <c r="J225" s="1"/>
      <c r="K225" s="1"/>
      <c r="L225" s="1"/>
      <c r="M225" s="1"/>
      <c r="N225" s="1"/>
      <c r="O225" s="1"/>
      <c r="P225" s="1"/>
      <c r="Q225" s="1"/>
      <c r="R225" s="1"/>
      <c r="S225" s="1"/>
      <c r="T225" s="1"/>
      <c r="U225" s="1"/>
      <c r="V225" s="1"/>
      <c r="W225" s="1"/>
      <c r="X225" s="1"/>
      <c r="Y225" s="1"/>
      <c r="Z225" s="1"/>
    </row>
    <row r="226" ht="12.75" customHeight="1">
      <c r="A226" s="1"/>
      <c r="B226" s="1"/>
      <c r="C226" s="1"/>
      <c r="D226" s="1"/>
      <c r="E226" s="30"/>
      <c r="F226" s="30"/>
      <c r="G226" s="30"/>
      <c r="H226" s="126"/>
      <c r="I226" s="10"/>
      <c r="J226" s="1"/>
      <c r="K226" s="1"/>
      <c r="L226" s="1"/>
      <c r="M226" s="1"/>
      <c r="N226" s="1"/>
      <c r="O226" s="1"/>
      <c r="P226" s="1"/>
      <c r="Q226" s="1"/>
      <c r="R226" s="1"/>
      <c r="S226" s="1"/>
      <c r="T226" s="1"/>
      <c r="U226" s="1"/>
      <c r="V226" s="1"/>
      <c r="W226" s="1"/>
      <c r="X226" s="1"/>
      <c r="Y226" s="1"/>
      <c r="Z226" s="1"/>
    </row>
    <row r="227" ht="12.75" customHeight="1">
      <c r="A227" s="1"/>
      <c r="B227" s="1"/>
      <c r="C227" s="1"/>
      <c r="D227" s="1"/>
      <c r="E227" s="30"/>
      <c r="F227" s="30"/>
      <c r="G227" s="30"/>
      <c r="H227" s="126"/>
      <c r="I227" s="10"/>
      <c r="J227" s="1"/>
      <c r="K227" s="1"/>
      <c r="L227" s="1"/>
      <c r="M227" s="1"/>
      <c r="N227" s="1"/>
      <c r="O227" s="1"/>
      <c r="P227" s="1"/>
      <c r="Q227" s="1"/>
      <c r="R227" s="1"/>
      <c r="S227" s="1"/>
      <c r="T227" s="1"/>
      <c r="U227" s="1"/>
      <c r="V227" s="1"/>
      <c r="W227" s="1"/>
      <c r="X227" s="1"/>
      <c r="Y227" s="1"/>
      <c r="Z227" s="1"/>
    </row>
    <row r="228" ht="12.75" customHeight="1">
      <c r="A228" s="1"/>
      <c r="B228" s="1"/>
      <c r="C228" s="1"/>
      <c r="D228" s="1"/>
      <c r="E228" s="30"/>
      <c r="F228" s="30"/>
      <c r="G228" s="30"/>
      <c r="H228" s="126"/>
      <c r="I228" s="10"/>
      <c r="J228" s="1"/>
      <c r="K228" s="1"/>
      <c r="L228" s="1"/>
      <c r="M228" s="1"/>
      <c r="N228" s="1"/>
      <c r="O228" s="1"/>
      <c r="P228" s="1"/>
      <c r="Q228" s="1"/>
      <c r="R228" s="1"/>
      <c r="S228" s="1"/>
      <c r="T228" s="1"/>
      <c r="U228" s="1"/>
      <c r="V228" s="1"/>
      <c r="W228" s="1"/>
      <c r="X228" s="1"/>
      <c r="Y228" s="1"/>
      <c r="Z228" s="1"/>
    </row>
    <row r="229" ht="12.75" customHeight="1">
      <c r="A229" s="1"/>
      <c r="B229" s="1"/>
      <c r="C229" s="1"/>
      <c r="D229" s="1"/>
      <c r="E229" s="30"/>
      <c r="F229" s="30"/>
      <c r="G229" s="30"/>
      <c r="H229" s="126"/>
      <c r="I229" s="10"/>
      <c r="J229" s="1"/>
      <c r="K229" s="1"/>
      <c r="L229" s="1"/>
      <c r="M229" s="1"/>
      <c r="N229" s="1"/>
      <c r="O229" s="1"/>
      <c r="P229" s="1"/>
      <c r="Q229" s="1"/>
      <c r="R229" s="1"/>
      <c r="S229" s="1"/>
      <c r="T229" s="1"/>
      <c r="U229" s="1"/>
      <c r="V229" s="1"/>
      <c r="W229" s="1"/>
      <c r="X229" s="1"/>
      <c r="Y229" s="1"/>
      <c r="Z229" s="1"/>
    </row>
    <row r="230" ht="12.75" customHeight="1">
      <c r="A230" s="1"/>
      <c r="B230" s="1"/>
      <c r="C230" s="1"/>
      <c r="D230" s="1"/>
      <c r="E230" s="30"/>
      <c r="F230" s="30"/>
      <c r="G230" s="30"/>
      <c r="H230" s="126"/>
      <c r="I230" s="10"/>
      <c r="J230" s="1"/>
      <c r="K230" s="1"/>
      <c r="L230" s="1"/>
      <c r="M230" s="1"/>
      <c r="N230" s="1"/>
      <c r="O230" s="1"/>
      <c r="P230" s="1"/>
      <c r="Q230" s="1"/>
      <c r="R230" s="1"/>
      <c r="S230" s="1"/>
      <c r="T230" s="1"/>
      <c r="U230" s="1"/>
      <c r="V230" s="1"/>
      <c r="W230" s="1"/>
      <c r="X230" s="1"/>
      <c r="Y230" s="1"/>
      <c r="Z230" s="1"/>
    </row>
    <row r="231" ht="12.75" customHeight="1">
      <c r="A231" s="1"/>
      <c r="B231" s="1"/>
      <c r="C231" s="1"/>
      <c r="D231" s="1"/>
      <c r="E231" s="30"/>
      <c r="F231" s="30"/>
      <c r="G231" s="30"/>
      <c r="H231" s="126"/>
      <c r="I231" s="10"/>
      <c r="J231" s="1"/>
      <c r="K231" s="1"/>
      <c r="L231" s="1"/>
      <c r="M231" s="1"/>
      <c r="N231" s="1"/>
      <c r="O231" s="1"/>
      <c r="P231" s="1"/>
      <c r="Q231" s="1"/>
      <c r="R231" s="1"/>
      <c r="S231" s="1"/>
      <c r="T231" s="1"/>
      <c r="U231" s="1"/>
      <c r="V231" s="1"/>
      <c r="W231" s="1"/>
      <c r="X231" s="1"/>
      <c r="Y231" s="1"/>
      <c r="Z231" s="1"/>
    </row>
    <row r="232" ht="12.75" customHeight="1">
      <c r="A232" s="1"/>
      <c r="B232" s="1"/>
      <c r="C232" s="1"/>
      <c r="D232" s="1"/>
      <c r="E232" s="30"/>
      <c r="F232" s="30"/>
      <c r="G232" s="30"/>
      <c r="H232" s="126"/>
      <c r="I232" s="10"/>
      <c r="J232" s="1"/>
      <c r="K232" s="1"/>
      <c r="L232" s="1"/>
      <c r="M232" s="1"/>
      <c r="N232" s="1"/>
      <c r="O232" s="1"/>
      <c r="P232" s="1"/>
      <c r="Q232" s="1"/>
      <c r="R232" s="1"/>
      <c r="S232" s="1"/>
      <c r="T232" s="1"/>
      <c r="U232" s="1"/>
      <c r="V232" s="1"/>
      <c r="W232" s="1"/>
      <c r="X232" s="1"/>
      <c r="Y232" s="1"/>
      <c r="Z232" s="1"/>
    </row>
    <row r="233" ht="12.75" customHeight="1">
      <c r="A233" s="1"/>
      <c r="B233" s="1"/>
      <c r="C233" s="1"/>
      <c r="D233" s="1"/>
      <c r="E233" s="30"/>
      <c r="F233" s="30"/>
      <c r="G233" s="30"/>
      <c r="H233" s="126"/>
      <c r="I233" s="10"/>
      <c r="J233" s="1"/>
      <c r="K233" s="1"/>
      <c r="L233" s="1"/>
      <c r="M233" s="1"/>
      <c r="N233" s="1"/>
      <c r="O233" s="1"/>
      <c r="P233" s="1"/>
      <c r="Q233" s="1"/>
      <c r="R233" s="1"/>
      <c r="S233" s="1"/>
      <c r="T233" s="1"/>
      <c r="U233" s="1"/>
      <c r="V233" s="1"/>
      <c r="W233" s="1"/>
      <c r="X233" s="1"/>
      <c r="Y233" s="1"/>
      <c r="Z233" s="1"/>
    </row>
    <row r="234" ht="12.75" customHeight="1">
      <c r="A234" s="1"/>
      <c r="B234" s="1"/>
      <c r="C234" s="1"/>
      <c r="D234" s="1"/>
      <c r="E234" s="30"/>
      <c r="F234" s="30"/>
      <c r="G234" s="30"/>
      <c r="H234" s="126"/>
      <c r="I234" s="10"/>
      <c r="J234" s="1"/>
      <c r="K234" s="1"/>
      <c r="L234" s="1"/>
      <c r="M234" s="1"/>
      <c r="N234" s="1"/>
      <c r="O234" s="1"/>
      <c r="P234" s="1"/>
      <c r="Q234" s="1"/>
      <c r="R234" s="1"/>
      <c r="S234" s="1"/>
      <c r="T234" s="1"/>
      <c r="U234" s="1"/>
      <c r="V234" s="1"/>
      <c r="W234" s="1"/>
      <c r="X234" s="1"/>
      <c r="Y234" s="1"/>
      <c r="Z234" s="1"/>
    </row>
    <row r="235" ht="12.75" customHeight="1">
      <c r="A235" s="1"/>
      <c r="B235" s="1"/>
      <c r="C235" s="1"/>
      <c r="D235" s="1"/>
      <c r="E235" s="30"/>
      <c r="F235" s="30"/>
      <c r="G235" s="30"/>
      <c r="H235" s="126"/>
      <c r="I235" s="10"/>
      <c r="J235" s="1"/>
      <c r="K235" s="1"/>
      <c r="L235" s="1"/>
      <c r="M235" s="1"/>
      <c r="N235" s="1"/>
      <c r="O235" s="1"/>
      <c r="P235" s="1"/>
      <c r="Q235" s="1"/>
      <c r="R235" s="1"/>
      <c r="S235" s="1"/>
      <c r="T235" s="1"/>
      <c r="U235" s="1"/>
      <c r="V235" s="1"/>
      <c r="W235" s="1"/>
      <c r="X235" s="1"/>
      <c r="Y235" s="1"/>
      <c r="Z235" s="1"/>
    </row>
    <row r="236" ht="12.75" customHeight="1">
      <c r="A236" s="1"/>
      <c r="B236" s="1"/>
      <c r="C236" s="1"/>
      <c r="D236" s="1"/>
      <c r="E236" s="30"/>
      <c r="F236" s="30"/>
      <c r="G236" s="30"/>
      <c r="H236" s="126"/>
      <c r="I236" s="10"/>
      <c r="J236" s="1"/>
      <c r="K236" s="1"/>
      <c r="L236" s="1"/>
      <c r="M236" s="1"/>
      <c r="N236" s="1"/>
      <c r="O236" s="1"/>
      <c r="P236" s="1"/>
      <c r="Q236" s="1"/>
      <c r="R236" s="1"/>
      <c r="S236" s="1"/>
      <c r="T236" s="1"/>
      <c r="U236" s="1"/>
      <c r="V236" s="1"/>
      <c r="W236" s="1"/>
      <c r="X236" s="1"/>
      <c r="Y236" s="1"/>
      <c r="Z236" s="1"/>
    </row>
    <row r="237" ht="12.75" customHeight="1">
      <c r="A237" s="1"/>
      <c r="B237" s="1"/>
      <c r="C237" s="1"/>
      <c r="D237" s="1"/>
      <c r="E237" s="30"/>
      <c r="F237" s="30"/>
      <c r="G237" s="30"/>
      <c r="H237" s="126"/>
      <c r="I237" s="10"/>
      <c r="J237" s="1"/>
      <c r="K237" s="1"/>
      <c r="L237" s="1"/>
      <c r="M237" s="1"/>
      <c r="N237" s="1"/>
      <c r="O237" s="1"/>
      <c r="P237" s="1"/>
      <c r="Q237" s="1"/>
      <c r="R237" s="1"/>
      <c r="S237" s="1"/>
      <c r="T237" s="1"/>
      <c r="U237" s="1"/>
      <c r="V237" s="1"/>
      <c r="W237" s="1"/>
      <c r="X237" s="1"/>
      <c r="Y237" s="1"/>
      <c r="Z237" s="1"/>
    </row>
    <row r="238" ht="12.75" customHeight="1">
      <c r="A238" s="1"/>
      <c r="B238" s="1"/>
      <c r="C238" s="1"/>
      <c r="D238" s="1"/>
      <c r="E238" s="30"/>
      <c r="F238" s="30"/>
      <c r="G238" s="30"/>
      <c r="H238" s="126"/>
      <c r="I238" s="10"/>
      <c r="J238" s="1"/>
      <c r="K238" s="1"/>
      <c r="L238" s="1"/>
      <c r="M238" s="1"/>
      <c r="N238" s="1"/>
      <c r="O238" s="1"/>
      <c r="P238" s="1"/>
      <c r="Q238" s="1"/>
      <c r="R238" s="1"/>
      <c r="S238" s="1"/>
      <c r="T238" s="1"/>
      <c r="U238" s="1"/>
      <c r="V238" s="1"/>
      <c r="W238" s="1"/>
      <c r="X238" s="1"/>
      <c r="Y238" s="1"/>
      <c r="Z238" s="1"/>
    </row>
    <row r="239" ht="12.75" customHeight="1">
      <c r="A239" s="1"/>
      <c r="B239" s="1"/>
      <c r="C239" s="1"/>
      <c r="D239" s="1"/>
      <c r="E239" s="30"/>
      <c r="F239" s="30"/>
      <c r="G239" s="30"/>
      <c r="H239" s="126"/>
      <c r="I239" s="10"/>
      <c r="J239" s="1"/>
      <c r="K239" s="1"/>
      <c r="L239" s="1"/>
      <c r="M239" s="1"/>
      <c r="N239" s="1"/>
      <c r="O239" s="1"/>
      <c r="P239" s="1"/>
      <c r="Q239" s="1"/>
      <c r="R239" s="1"/>
      <c r="S239" s="1"/>
      <c r="T239" s="1"/>
      <c r="U239" s="1"/>
      <c r="V239" s="1"/>
      <c r="W239" s="1"/>
      <c r="X239" s="1"/>
      <c r="Y239" s="1"/>
      <c r="Z239" s="1"/>
    </row>
    <row r="240" ht="12.75" customHeight="1">
      <c r="A240" s="1"/>
      <c r="B240" s="1"/>
      <c r="C240" s="1"/>
      <c r="D240" s="1"/>
      <c r="E240" s="30"/>
      <c r="F240" s="30"/>
      <c r="G240" s="30"/>
      <c r="H240" s="126"/>
      <c r="I240" s="10"/>
      <c r="J240" s="1"/>
      <c r="K240" s="1"/>
      <c r="L240" s="1"/>
      <c r="M240" s="1"/>
      <c r="N240" s="1"/>
      <c r="O240" s="1"/>
      <c r="P240" s="1"/>
      <c r="Q240" s="1"/>
      <c r="R240" s="1"/>
      <c r="S240" s="1"/>
      <c r="T240" s="1"/>
      <c r="U240" s="1"/>
      <c r="V240" s="1"/>
      <c r="W240" s="1"/>
      <c r="X240" s="1"/>
      <c r="Y240" s="1"/>
      <c r="Z240" s="1"/>
    </row>
    <row r="241" ht="12.75" customHeight="1">
      <c r="A241" s="1"/>
      <c r="B241" s="1"/>
      <c r="C241" s="1"/>
      <c r="D241" s="1"/>
      <c r="E241" s="30"/>
      <c r="F241" s="30"/>
      <c r="G241" s="30"/>
      <c r="H241" s="126"/>
      <c r="I241" s="10"/>
      <c r="J241" s="1"/>
      <c r="K241" s="1"/>
      <c r="L241" s="1"/>
      <c r="M241" s="1"/>
      <c r="N241" s="1"/>
      <c r="O241" s="1"/>
      <c r="P241" s="1"/>
      <c r="Q241" s="1"/>
      <c r="R241" s="1"/>
      <c r="S241" s="1"/>
      <c r="T241" s="1"/>
      <c r="U241" s="1"/>
      <c r="V241" s="1"/>
      <c r="W241" s="1"/>
      <c r="X241" s="1"/>
      <c r="Y241" s="1"/>
      <c r="Z241" s="1"/>
    </row>
    <row r="242" ht="12.75" customHeight="1">
      <c r="A242" s="1"/>
      <c r="B242" s="1"/>
      <c r="C242" s="1"/>
      <c r="D242" s="1"/>
      <c r="E242" s="30"/>
      <c r="F242" s="30"/>
      <c r="G242" s="30"/>
      <c r="H242" s="126"/>
      <c r="I242" s="10"/>
      <c r="J242" s="1"/>
      <c r="K242" s="1"/>
      <c r="L242" s="1"/>
      <c r="M242" s="1"/>
      <c r="N242" s="1"/>
      <c r="O242" s="1"/>
      <c r="P242" s="1"/>
      <c r="Q242" s="1"/>
      <c r="R242" s="1"/>
      <c r="S242" s="1"/>
      <c r="T242" s="1"/>
      <c r="U242" s="1"/>
      <c r="V242" s="1"/>
      <c r="W242" s="1"/>
      <c r="X242" s="1"/>
      <c r="Y242" s="1"/>
      <c r="Z242" s="1"/>
    </row>
    <row r="243" ht="12.75" customHeight="1">
      <c r="A243" s="1"/>
      <c r="B243" s="1"/>
      <c r="C243" s="1"/>
      <c r="D243" s="1"/>
      <c r="E243" s="30"/>
      <c r="F243" s="30"/>
      <c r="G243" s="30"/>
      <c r="H243" s="126"/>
      <c r="I243" s="10"/>
      <c r="J243" s="1"/>
      <c r="K243" s="1"/>
      <c r="L243" s="1"/>
      <c r="M243" s="1"/>
      <c r="N243" s="1"/>
      <c r="O243" s="1"/>
      <c r="P243" s="1"/>
      <c r="Q243" s="1"/>
      <c r="R243" s="1"/>
      <c r="S243" s="1"/>
      <c r="T243" s="1"/>
      <c r="U243" s="1"/>
      <c r="V243" s="1"/>
      <c r="W243" s="1"/>
      <c r="X243" s="1"/>
      <c r="Y243" s="1"/>
      <c r="Z243" s="1"/>
    </row>
    <row r="244" ht="12.75" customHeight="1">
      <c r="A244" s="1"/>
      <c r="B244" s="1"/>
      <c r="C244" s="1"/>
      <c r="D244" s="1"/>
      <c r="E244" s="30"/>
      <c r="F244" s="30"/>
      <c r="G244" s="30"/>
      <c r="H244" s="126"/>
      <c r="I244" s="10"/>
      <c r="J244" s="1"/>
      <c r="K244" s="1"/>
      <c r="L244" s="1"/>
      <c r="M244" s="1"/>
      <c r="N244" s="1"/>
      <c r="O244" s="1"/>
      <c r="P244" s="1"/>
      <c r="Q244" s="1"/>
      <c r="R244" s="1"/>
      <c r="S244" s="1"/>
      <c r="T244" s="1"/>
      <c r="U244" s="1"/>
      <c r="V244" s="1"/>
      <c r="W244" s="1"/>
      <c r="X244" s="1"/>
      <c r="Y244" s="1"/>
      <c r="Z244" s="1"/>
    </row>
    <row r="245" ht="12.75" customHeight="1">
      <c r="A245" s="1"/>
      <c r="B245" s="1"/>
      <c r="C245" s="1"/>
      <c r="D245" s="1"/>
      <c r="E245" s="30"/>
      <c r="F245" s="30"/>
      <c r="G245" s="30"/>
      <c r="H245" s="126"/>
      <c r="I245" s="10"/>
      <c r="J245" s="1"/>
      <c r="K245" s="1"/>
      <c r="L245" s="1"/>
      <c r="M245" s="1"/>
      <c r="N245" s="1"/>
      <c r="O245" s="1"/>
      <c r="P245" s="1"/>
      <c r="Q245" s="1"/>
      <c r="R245" s="1"/>
      <c r="S245" s="1"/>
      <c r="T245" s="1"/>
      <c r="U245" s="1"/>
      <c r="V245" s="1"/>
      <c r="W245" s="1"/>
      <c r="X245" s="1"/>
      <c r="Y245" s="1"/>
      <c r="Z245" s="1"/>
    </row>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H$45">
    <filterColumn colId="7">
      <filters>
        <filter val="4-Email sent"/>
      </filters>
    </filterColumn>
  </autoFilter>
  <conditionalFormatting sqref="H2:H45 I2 I4">
    <cfRule type="containsText" dxfId="0" priority="1" operator="containsText" text="1">
      <formula>NOT(ISERROR(SEARCH(("1"),(H2))))</formula>
    </cfRule>
  </conditionalFormatting>
  <conditionalFormatting sqref="H2:H45 I2 I4">
    <cfRule type="containsText" dxfId="1" priority="2" operator="containsText" text="2">
      <formula>NOT(ISERROR(SEARCH(("2"),(H2))))</formula>
    </cfRule>
  </conditionalFormatting>
  <conditionalFormatting sqref="H2:H45 I2 I4">
    <cfRule type="containsText" dxfId="2" priority="3" operator="containsText" text="3">
      <formula>NOT(ISERROR(SEARCH(("3"),(H2))))</formula>
    </cfRule>
  </conditionalFormatting>
  <conditionalFormatting sqref="H2:H45 I2 I4">
    <cfRule type="containsText" dxfId="3" priority="4" operator="containsText" text="4">
      <formula>NOT(ISERROR(SEARCH(("4"),(H2))))</formula>
    </cfRule>
  </conditionalFormatting>
  <conditionalFormatting sqref="H2:H45 I2 I4">
    <cfRule type="containsText" dxfId="4" priority="5" operator="containsText" text="5a">
      <formula>NOT(ISERROR(SEARCH(("5a"),(H2))))</formula>
    </cfRule>
  </conditionalFormatting>
  <conditionalFormatting sqref="H2:H45 I2 I4">
    <cfRule type="containsText" dxfId="5" priority="6" operator="containsText" text="5b">
      <formula>NOT(ISERROR(SEARCH(("5b"),(H2))))</formula>
    </cfRule>
  </conditionalFormatting>
  <conditionalFormatting sqref="H2:H45 I2 I4">
    <cfRule type="containsText" dxfId="6" priority="7" operator="containsText" text="6">
      <formula>NOT(ISERROR(SEARCH(("6"),(H2))))</formula>
    </cfRule>
  </conditionalFormatting>
  <dataValidations>
    <dataValidation type="list" allowBlank="1" showErrorMessage="1" sqref="H2:H45">
      <formula1>'-&gt; Legend'!$A$22:$A$28</formula1>
    </dataValidation>
  </dataValidations>
  <hyperlinks>
    <hyperlink r:id="rId2" ref="C2"/>
    <hyperlink r:id="rId3" ref="C3"/>
    <hyperlink r:id="rId4" ref="C4"/>
    <hyperlink r:id="rId5" ref="C5"/>
    <hyperlink r:id="rId6" ref="C6"/>
    <hyperlink r:id="rId7" ref="C7"/>
    <hyperlink r:id="rId8" ref="C8"/>
    <hyperlink r:id="rId9" ref="C9"/>
    <hyperlink r:id="rId10" ref="C10"/>
    <hyperlink r:id="rId11" ref="C11"/>
    <hyperlink r:id="rId12" ref="C12"/>
    <hyperlink r:id="rId13" ref="C13"/>
    <hyperlink r:id="rId14" ref="C14"/>
    <hyperlink r:id="rId15" ref="C15"/>
    <hyperlink r:id="rId16" ref="C16"/>
    <hyperlink r:id="rId17" ref="C17"/>
    <hyperlink r:id="rId18" ref="C18"/>
    <hyperlink r:id="rId19" ref="C19"/>
    <hyperlink r:id="rId20" ref="C20"/>
    <hyperlink r:id="rId21" ref="C21"/>
    <hyperlink r:id="rId22" ref="C22"/>
    <hyperlink r:id="rId23" location="xd_co_f=NjgyZDgwNWYtMzYwZS00NWI0LWI4ZWUtY2JhYjY5MWJlMGNk~" ref="C23"/>
    <hyperlink r:id="rId24" ref="C24"/>
    <hyperlink r:id="rId25" ref="C25"/>
    <hyperlink r:id="rId26" ref="C26"/>
    <hyperlink r:id="rId27" ref="C27"/>
    <hyperlink r:id="rId28" ref="C29"/>
    <hyperlink r:id="rId29" ref="C30"/>
    <hyperlink r:id="rId30" ref="C31"/>
    <hyperlink r:id="rId31" ref="C33"/>
    <hyperlink r:id="rId32" ref="C34"/>
    <hyperlink r:id="rId33" ref="C35"/>
    <hyperlink r:id="rId34" ref="C36"/>
    <hyperlink r:id="rId35" ref="C37"/>
    <hyperlink r:id="rId36" ref="C38"/>
    <hyperlink r:id="rId37" ref="C39"/>
    <hyperlink r:id="rId38" ref="C40"/>
    <hyperlink r:id="rId39" ref="C41"/>
    <hyperlink r:id="rId40" ref="C42"/>
    <hyperlink r:id="rId41" ref="C43"/>
    <hyperlink r:id="rId42" ref="C44"/>
  </hyperlinks>
  <printOptions/>
  <pageMargins bottom="0.75" footer="0.0" header="0.0" left="0.7" right="0.7" top="0.75"/>
  <pageSetup paperSize="9" orientation="portrait"/>
  <drawing r:id="rId43"/>
  <legacyDrawing r:id="rId44"/>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0.75"/>
    <col customWidth="1" min="2" max="2" width="55.0"/>
    <col customWidth="1" min="3" max="3" width="10.63"/>
    <col customWidth="1" min="4" max="4" width="8.75"/>
    <col customWidth="1" min="5" max="6" width="7.63"/>
  </cols>
  <sheetData>
    <row r="1" ht="12.0" customHeight="1">
      <c r="A1" s="2" t="s">
        <v>1791</v>
      </c>
      <c r="B1" s="2" t="s">
        <v>1792</v>
      </c>
      <c r="C1" s="2" t="s">
        <v>1793</v>
      </c>
      <c r="D1" s="2" t="s">
        <v>1794</v>
      </c>
    </row>
    <row r="2" ht="12.0" customHeight="1">
      <c r="A2" s="2" t="s">
        <v>1795</v>
      </c>
      <c r="B2" s="2" t="s">
        <v>1796</v>
      </c>
      <c r="C2" s="147">
        <v>0.5125000000000001</v>
      </c>
      <c r="D2" s="2" t="s">
        <v>1797</v>
      </c>
    </row>
    <row r="3" ht="12.0" customHeight="1">
      <c r="A3" s="2" t="s">
        <v>1798</v>
      </c>
      <c r="B3" s="2" t="s">
        <v>1799</v>
      </c>
      <c r="C3" s="2" t="s">
        <v>1800</v>
      </c>
      <c r="D3" s="2" t="s">
        <v>1801</v>
      </c>
    </row>
    <row r="4" ht="12.0" customHeight="1">
      <c r="A4" s="2" t="s">
        <v>1802</v>
      </c>
      <c r="B4" s="2" t="s">
        <v>1803</v>
      </c>
      <c r="C4" s="2" t="s">
        <v>1804</v>
      </c>
      <c r="D4" s="2" t="s">
        <v>1805</v>
      </c>
    </row>
    <row r="5" ht="12.0" customHeight="1">
      <c r="A5" s="2" t="s">
        <v>748</v>
      </c>
      <c r="B5" s="2" t="s">
        <v>1799</v>
      </c>
      <c r="C5" s="2" t="s">
        <v>1806</v>
      </c>
      <c r="D5" s="2" t="s">
        <v>1807</v>
      </c>
    </row>
    <row r="6" ht="12.0" customHeight="1">
      <c r="A6" s="2" t="s">
        <v>1808</v>
      </c>
      <c r="B6" s="2" t="s">
        <v>1796</v>
      </c>
      <c r="C6" s="2" t="s">
        <v>1809</v>
      </c>
      <c r="D6" s="2" t="s">
        <v>1810</v>
      </c>
    </row>
    <row r="7" ht="12.0" customHeight="1">
      <c r="A7" s="2" t="s">
        <v>1811</v>
      </c>
      <c r="B7" s="2" t="s">
        <v>1796</v>
      </c>
      <c r="C7" s="2" t="s">
        <v>1812</v>
      </c>
      <c r="D7" s="2" t="s">
        <v>1813</v>
      </c>
    </row>
    <row r="8" ht="12.0" customHeight="1">
      <c r="A8" s="2" t="s">
        <v>1811</v>
      </c>
      <c r="B8" s="2" t="s">
        <v>1796</v>
      </c>
      <c r="C8" s="2" t="s">
        <v>1812</v>
      </c>
      <c r="D8" s="2" t="s">
        <v>1814</v>
      </c>
    </row>
    <row r="9" ht="12.0" customHeight="1">
      <c r="A9" s="2" t="s">
        <v>1815</v>
      </c>
      <c r="B9" s="2" t="s">
        <v>1796</v>
      </c>
      <c r="C9" s="2" t="s">
        <v>1816</v>
      </c>
      <c r="D9" s="2" t="s">
        <v>1817</v>
      </c>
    </row>
    <row r="10" ht="12.0" customHeight="1">
      <c r="A10" s="2" t="s">
        <v>1818</v>
      </c>
      <c r="B10" s="2" t="s">
        <v>1819</v>
      </c>
      <c r="C10" s="2" t="s">
        <v>1816</v>
      </c>
      <c r="D10" s="2" t="s">
        <v>1820</v>
      </c>
    </row>
    <row r="11" ht="12.0" customHeight="1">
      <c r="A11" s="2" t="s">
        <v>1821</v>
      </c>
      <c r="B11" s="2" t="s">
        <v>1822</v>
      </c>
      <c r="C11" s="2" t="s">
        <v>1816</v>
      </c>
      <c r="D11" s="2" t="s">
        <v>1823</v>
      </c>
    </row>
    <row r="12" ht="12.0" customHeight="1">
      <c r="A12" s="2" t="s">
        <v>1818</v>
      </c>
      <c r="B12" s="2" t="s">
        <v>1819</v>
      </c>
      <c r="C12" s="2" t="s">
        <v>1816</v>
      </c>
      <c r="D12" s="2" t="s">
        <v>1824</v>
      </c>
    </row>
    <row r="13" ht="12.0" customHeight="1">
      <c r="A13" s="2" t="s">
        <v>1818</v>
      </c>
      <c r="B13" s="2" t="s">
        <v>1819</v>
      </c>
      <c r="C13" s="2" t="s">
        <v>1816</v>
      </c>
      <c r="D13" s="2" t="s">
        <v>1824</v>
      </c>
    </row>
    <row r="14" ht="12.0" customHeight="1">
      <c r="A14" s="2" t="s">
        <v>1811</v>
      </c>
      <c r="B14" s="2" t="s">
        <v>1796</v>
      </c>
      <c r="C14" s="2" t="s">
        <v>1825</v>
      </c>
      <c r="D14" s="2" t="s">
        <v>1826</v>
      </c>
    </row>
    <row r="15" ht="12.0" customHeight="1">
      <c r="A15" s="2" t="s">
        <v>1827</v>
      </c>
      <c r="B15" s="2" t="s">
        <v>1803</v>
      </c>
      <c r="C15" s="2" t="s">
        <v>1825</v>
      </c>
      <c r="D15" s="2" t="s">
        <v>1828</v>
      </c>
    </row>
    <row r="16" ht="12.0" customHeight="1">
      <c r="A16" s="2" t="s">
        <v>1829</v>
      </c>
      <c r="B16" s="2" t="s">
        <v>1830</v>
      </c>
      <c r="C16" s="2" t="s">
        <v>1825</v>
      </c>
      <c r="D16" s="2" t="s">
        <v>1831</v>
      </c>
    </row>
    <row r="17" ht="12.0" customHeight="1">
      <c r="A17" s="2" t="s">
        <v>1818</v>
      </c>
      <c r="B17" s="2" t="s">
        <v>1819</v>
      </c>
      <c r="C17" s="2" t="s">
        <v>1832</v>
      </c>
      <c r="D17" s="2" t="s">
        <v>1820</v>
      </c>
    </row>
    <row r="18" ht="12.0" customHeight="1">
      <c r="A18" s="2" t="s">
        <v>1802</v>
      </c>
      <c r="B18" s="2" t="s">
        <v>1803</v>
      </c>
      <c r="C18" s="2" t="s">
        <v>1832</v>
      </c>
      <c r="D18" s="2" t="s">
        <v>1833</v>
      </c>
    </row>
    <row r="19" ht="12.0" customHeight="1">
      <c r="A19" s="2" t="s">
        <v>1834</v>
      </c>
      <c r="B19" s="2" t="s">
        <v>1835</v>
      </c>
      <c r="C19" s="2" t="s">
        <v>1832</v>
      </c>
      <c r="D19" s="2" t="s">
        <v>1836</v>
      </c>
    </row>
    <row r="20" ht="12.0" customHeight="1">
      <c r="A20" s="2" t="s">
        <v>1837</v>
      </c>
      <c r="B20" s="2" t="s">
        <v>1796</v>
      </c>
      <c r="C20" s="148">
        <v>44377.0</v>
      </c>
      <c r="D20" s="2" t="s">
        <v>1838</v>
      </c>
    </row>
    <row r="21" ht="12.0" customHeight="1">
      <c r="A21" s="2" t="s">
        <v>1839</v>
      </c>
      <c r="B21" s="2" t="s">
        <v>1796</v>
      </c>
      <c r="C21" s="148">
        <v>44375.0</v>
      </c>
      <c r="D21" s="2" t="s">
        <v>1840</v>
      </c>
    </row>
    <row r="22" ht="12.0" customHeight="1">
      <c r="A22" s="2" t="s">
        <v>653</v>
      </c>
      <c r="B22" s="2" t="s">
        <v>1803</v>
      </c>
      <c r="C22" s="148">
        <v>44371.0</v>
      </c>
      <c r="D22" s="2" t="s">
        <v>1841</v>
      </c>
    </row>
    <row r="23" ht="12.0" customHeight="1">
      <c r="A23" s="2" t="s">
        <v>653</v>
      </c>
      <c r="B23" s="2" t="s">
        <v>1803</v>
      </c>
      <c r="C23" s="148">
        <v>44370.0</v>
      </c>
      <c r="D23" s="2" t="s">
        <v>1842</v>
      </c>
    </row>
    <row r="24" ht="12.0" customHeight="1">
      <c r="A24" s="2" t="s">
        <v>635</v>
      </c>
      <c r="B24" s="2" t="s">
        <v>1843</v>
      </c>
      <c r="C24" s="148">
        <v>44369.0</v>
      </c>
      <c r="D24" s="2" t="s">
        <v>1844</v>
      </c>
    </row>
    <row r="25" ht="12.0" customHeight="1">
      <c r="A25" s="2" t="s">
        <v>1845</v>
      </c>
      <c r="B25" s="2" t="s">
        <v>1846</v>
      </c>
      <c r="C25" s="148">
        <v>44368.0</v>
      </c>
      <c r="D25" s="2" t="s">
        <v>1847</v>
      </c>
    </row>
    <row r="26" ht="12.0" customHeight="1">
      <c r="A26" s="2" t="s">
        <v>635</v>
      </c>
      <c r="B26" s="2" t="s">
        <v>1803</v>
      </c>
      <c r="C26" s="148">
        <v>44365.0</v>
      </c>
      <c r="D26" s="2" t="s">
        <v>1848</v>
      </c>
    </row>
    <row r="27" ht="12.0" customHeight="1">
      <c r="A27" s="2" t="s">
        <v>1849</v>
      </c>
      <c r="B27" s="2" t="s">
        <v>1796</v>
      </c>
      <c r="C27" s="148">
        <v>44363.0</v>
      </c>
      <c r="D27" s="2" t="s">
        <v>1823</v>
      </c>
    </row>
    <row r="28" ht="12.0" customHeight="1">
      <c r="A28" s="2" t="s">
        <v>1850</v>
      </c>
      <c r="B28" s="2" t="s">
        <v>1796</v>
      </c>
      <c r="C28" s="148">
        <v>44363.0</v>
      </c>
      <c r="D28" s="2" t="s">
        <v>1851</v>
      </c>
    </row>
    <row r="29" ht="12.0" customHeight="1">
      <c r="A29" s="2" t="s">
        <v>1837</v>
      </c>
      <c r="B29" s="2" t="s">
        <v>1796</v>
      </c>
      <c r="C29" s="148">
        <v>44363.0</v>
      </c>
      <c r="D29" s="2" t="s">
        <v>1824</v>
      </c>
    </row>
    <row r="30" ht="12.0" customHeight="1">
      <c r="A30" s="2" t="s">
        <v>1839</v>
      </c>
      <c r="B30" s="2" t="s">
        <v>1796</v>
      </c>
      <c r="C30" s="148">
        <v>44362.0</v>
      </c>
      <c r="D30" s="2" t="s">
        <v>1852</v>
      </c>
    </row>
    <row r="31" ht="12.0" customHeight="1">
      <c r="A31" s="2" t="s">
        <v>1853</v>
      </c>
      <c r="B31" s="2" t="s">
        <v>1854</v>
      </c>
      <c r="C31" s="148">
        <v>44361.0</v>
      </c>
      <c r="D31" s="2" t="s">
        <v>1855</v>
      </c>
    </row>
    <row r="32" ht="12.0" customHeight="1">
      <c r="A32" s="2" t="s">
        <v>1849</v>
      </c>
      <c r="B32" s="2" t="s">
        <v>1843</v>
      </c>
      <c r="C32" s="148">
        <v>44361.0</v>
      </c>
      <c r="D32" s="2" t="s">
        <v>1856</v>
      </c>
    </row>
    <row r="33" ht="12.0" customHeight="1">
      <c r="A33" s="2" t="s">
        <v>1857</v>
      </c>
      <c r="B33" s="2" t="s">
        <v>1803</v>
      </c>
      <c r="C33" s="148">
        <v>44361.0</v>
      </c>
      <c r="D33" s="2" t="s">
        <v>1858</v>
      </c>
    </row>
    <row r="34" ht="12.0" customHeight="1">
      <c r="A34" s="2" t="s">
        <v>1859</v>
      </c>
      <c r="B34" s="2" t="s">
        <v>1796</v>
      </c>
      <c r="C34" s="148">
        <v>44361.0</v>
      </c>
      <c r="D34" s="2" t="s">
        <v>1860</v>
      </c>
    </row>
    <row r="35" ht="12.0" customHeight="1">
      <c r="A35" s="2" t="s">
        <v>1849</v>
      </c>
      <c r="B35" s="2" t="s">
        <v>1843</v>
      </c>
      <c r="C35" s="148">
        <v>44361.0</v>
      </c>
      <c r="D35" s="2" t="s">
        <v>1856</v>
      </c>
    </row>
    <row r="36" ht="12.0" customHeight="1">
      <c r="A36" s="2" t="s">
        <v>1849</v>
      </c>
      <c r="B36" s="2" t="s">
        <v>1843</v>
      </c>
      <c r="C36" s="148">
        <v>44361.0</v>
      </c>
      <c r="D36" s="2" t="s">
        <v>1856</v>
      </c>
    </row>
    <row r="37" ht="12.0" customHeight="1">
      <c r="A37" s="2" t="s">
        <v>1849</v>
      </c>
      <c r="B37" s="2" t="s">
        <v>1843</v>
      </c>
      <c r="C37" s="148">
        <v>44361.0</v>
      </c>
      <c r="D37" s="2" t="s">
        <v>1856</v>
      </c>
    </row>
    <row r="38" ht="12.0" customHeight="1">
      <c r="A38" s="2" t="s">
        <v>1818</v>
      </c>
      <c r="B38" s="2" t="s">
        <v>1819</v>
      </c>
      <c r="C38" s="148">
        <v>44361.0</v>
      </c>
      <c r="D38" s="2" t="s">
        <v>1820</v>
      </c>
    </row>
    <row r="39" ht="12.0" customHeight="1">
      <c r="A39" s="2" t="s">
        <v>1849</v>
      </c>
      <c r="B39" s="2" t="s">
        <v>1796</v>
      </c>
      <c r="C39" s="148">
        <v>44361.0</v>
      </c>
      <c r="D39" s="2" t="s">
        <v>1820</v>
      </c>
    </row>
    <row r="40" ht="12.0" customHeight="1">
      <c r="A40" s="2" t="s">
        <v>1861</v>
      </c>
      <c r="B40" s="2" t="s">
        <v>1796</v>
      </c>
      <c r="C40" s="148">
        <v>44358.0</v>
      </c>
      <c r="D40" s="2" t="s">
        <v>1862</v>
      </c>
    </row>
    <row r="41" ht="12.0" customHeight="1">
      <c r="A41" s="2" t="s">
        <v>1863</v>
      </c>
      <c r="B41" s="2" t="s">
        <v>1796</v>
      </c>
      <c r="C41" s="148">
        <v>44356.0</v>
      </c>
      <c r="D41" s="2" t="s">
        <v>1855</v>
      </c>
    </row>
    <row r="42" ht="12.0" customHeight="1">
      <c r="A42" s="2" t="s">
        <v>1808</v>
      </c>
      <c r="B42" s="2" t="s">
        <v>1796</v>
      </c>
      <c r="C42" s="148">
        <v>44355.0</v>
      </c>
      <c r="D42" s="2" t="s">
        <v>1864</v>
      </c>
    </row>
    <row r="43" ht="12.0" customHeight="1">
      <c r="A43" s="2" t="s">
        <v>1861</v>
      </c>
      <c r="B43" s="2" t="s">
        <v>1796</v>
      </c>
      <c r="C43" s="148">
        <v>44355.0</v>
      </c>
      <c r="D43" s="2" t="s">
        <v>1864</v>
      </c>
    </row>
    <row r="44" ht="12.0" customHeight="1">
      <c r="A44" s="2" t="s">
        <v>1849</v>
      </c>
      <c r="B44" s="2" t="s">
        <v>1843</v>
      </c>
      <c r="C44" s="148">
        <v>44355.0</v>
      </c>
      <c r="D44" s="2" t="s">
        <v>1856</v>
      </c>
    </row>
    <row r="45" ht="12.0" customHeight="1">
      <c r="A45" s="2" t="s">
        <v>1818</v>
      </c>
      <c r="B45" s="2" t="s">
        <v>1819</v>
      </c>
      <c r="C45" s="148">
        <v>44355.0</v>
      </c>
      <c r="D45" s="2" t="s">
        <v>1824</v>
      </c>
    </row>
    <row r="46" ht="12.0" customHeight="1">
      <c r="A46" s="2" t="s">
        <v>1849</v>
      </c>
      <c r="B46" s="2" t="s">
        <v>1843</v>
      </c>
      <c r="C46" s="148">
        <v>44355.0</v>
      </c>
      <c r="D46" s="2" t="s">
        <v>1865</v>
      </c>
    </row>
    <row r="47" ht="12.0" customHeight="1">
      <c r="A47" s="2" t="s">
        <v>748</v>
      </c>
      <c r="B47" s="2" t="s">
        <v>1796</v>
      </c>
      <c r="C47" s="148">
        <v>44355.0</v>
      </c>
      <c r="D47" s="2" t="s">
        <v>1866</v>
      </c>
    </row>
    <row r="48" ht="12.0" customHeight="1">
      <c r="A48" s="2" t="s">
        <v>448</v>
      </c>
      <c r="B48" s="2" t="s">
        <v>1796</v>
      </c>
      <c r="C48" s="148">
        <v>44354.0</v>
      </c>
      <c r="D48" s="2" t="s">
        <v>1867</v>
      </c>
    </row>
    <row r="49" ht="12.0" customHeight="1">
      <c r="A49" s="2" t="s">
        <v>1868</v>
      </c>
      <c r="B49" s="2" t="s">
        <v>1796</v>
      </c>
      <c r="C49" s="148">
        <v>44354.0</v>
      </c>
      <c r="D49" s="2" t="s">
        <v>1848</v>
      </c>
    </row>
    <row r="50" ht="12.0" customHeight="1">
      <c r="A50" s="2" t="s">
        <v>1869</v>
      </c>
      <c r="B50" s="2" t="s">
        <v>1870</v>
      </c>
      <c r="C50" s="148">
        <v>44354.0</v>
      </c>
      <c r="D50" s="2" t="s">
        <v>1820</v>
      </c>
    </row>
    <row r="51" ht="12.0" customHeight="1">
      <c r="A51" s="2" t="s">
        <v>635</v>
      </c>
      <c r="B51" s="2" t="s">
        <v>1803</v>
      </c>
      <c r="C51" s="148">
        <v>44353.0</v>
      </c>
      <c r="D51" s="2" t="s">
        <v>1871</v>
      </c>
    </row>
    <row r="52" ht="12.0" customHeight="1">
      <c r="A52" s="2" t="s">
        <v>1872</v>
      </c>
      <c r="B52" s="2" t="s">
        <v>1803</v>
      </c>
      <c r="C52" s="148">
        <v>44353.0</v>
      </c>
      <c r="D52" s="2" t="s">
        <v>1873</v>
      </c>
    </row>
    <row r="53" ht="12.0" customHeight="1">
      <c r="A53" s="2" t="s">
        <v>1818</v>
      </c>
      <c r="B53" s="2" t="s">
        <v>1819</v>
      </c>
      <c r="C53" s="148">
        <v>44351.0</v>
      </c>
      <c r="D53" s="2" t="s">
        <v>1820</v>
      </c>
    </row>
    <row r="54" ht="12.0" customHeight="1">
      <c r="A54" s="2" t="s">
        <v>1849</v>
      </c>
      <c r="B54" s="2" t="s">
        <v>1843</v>
      </c>
      <c r="C54" s="148">
        <v>44351.0</v>
      </c>
      <c r="D54" s="2" t="s">
        <v>1856</v>
      </c>
    </row>
    <row r="55" ht="12.0" customHeight="1">
      <c r="A55" s="2" t="s">
        <v>448</v>
      </c>
      <c r="B55" s="2" t="s">
        <v>1796</v>
      </c>
      <c r="C55" s="148">
        <v>44351.0</v>
      </c>
      <c r="D55" s="2" t="s">
        <v>1838</v>
      </c>
    </row>
    <row r="56" ht="12.0" customHeight="1">
      <c r="A56" s="2" t="s">
        <v>1818</v>
      </c>
      <c r="B56" s="2" t="s">
        <v>1819</v>
      </c>
      <c r="C56" s="148">
        <v>44351.0</v>
      </c>
      <c r="D56" s="2" t="s">
        <v>1824</v>
      </c>
    </row>
    <row r="57" ht="12.0" customHeight="1">
      <c r="A57" s="2" t="s">
        <v>1818</v>
      </c>
      <c r="B57" s="2" t="s">
        <v>1819</v>
      </c>
      <c r="C57" s="148">
        <v>44351.0</v>
      </c>
      <c r="D57" s="2" t="s">
        <v>1820</v>
      </c>
    </row>
    <row r="58" ht="12.0" customHeight="1">
      <c r="A58" s="2" t="s">
        <v>1874</v>
      </c>
      <c r="B58" s="2" t="s">
        <v>1875</v>
      </c>
      <c r="C58" s="148">
        <v>44351.0</v>
      </c>
      <c r="D58" s="2" t="s">
        <v>1876</v>
      </c>
    </row>
    <row r="59" ht="12.0" customHeight="1">
      <c r="A59" s="2" t="s">
        <v>1849</v>
      </c>
      <c r="B59" s="2" t="s">
        <v>1843</v>
      </c>
      <c r="C59" s="148">
        <v>44351.0</v>
      </c>
      <c r="D59" s="2" t="s">
        <v>1856</v>
      </c>
    </row>
    <row r="60" ht="12.0" customHeight="1">
      <c r="A60" s="2" t="s">
        <v>1849</v>
      </c>
      <c r="B60" s="2" t="s">
        <v>1843</v>
      </c>
      <c r="C60" s="148">
        <v>44351.0</v>
      </c>
      <c r="D60" s="2" t="s">
        <v>1856</v>
      </c>
    </row>
    <row r="61" ht="12.0" customHeight="1">
      <c r="A61" s="2" t="s">
        <v>1849</v>
      </c>
      <c r="B61" s="2" t="s">
        <v>1843</v>
      </c>
      <c r="C61" s="148">
        <v>44351.0</v>
      </c>
      <c r="D61" s="2" t="s">
        <v>1856</v>
      </c>
    </row>
    <row r="62" ht="12.0" customHeight="1">
      <c r="A62" s="2" t="s">
        <v>1849</v>
      </c>
      <c r="B62" s="2" t="s">
        <v>1843</v>
      </c>
      <c r="C62" s="148">
        <v>44351.0</v>
      </c>
      <c r="D62" s="2" t="s">
        <v>1856</v>
      </c>
    </row>
    <row r="63" ht="12.0" customHeight="1">
      <c r="A63" s="2" t="s">
        <v>1818</v>
      </c>
      <c r="B63" s="2" t="s">
        <v>1819</v>
      </c>
      <c r="C63" s="148">
        <v>44351.0</v>
      </c>
      <c r="D63" s="2" t="s">
        <v>1824</v>
      </c>
    </row>
    <row r="64" ht="12.0" customHeight="1">
      <c r="A64" s="2" t="s">
        <v>1818</v>
      </c>
      <c r="B64" s="2" t="s">
        <v>1819</v>
      </c>
      <c r="C64" s="148">
        <v>44351.0</v>
      </c>
      <c r="D64" s="2" t="s">
        <v>1824</v>
      </c>
    </row>
    <row r="65" ht="12.0" customHeight="1">
      <c r="A65" s="2" t="s">
        <v>1849</v>
      </c>
      <c r="B65" s="2" t="s">
        <v>1843</v>
      </c>
      <c r="C65" s="148">
        <v>44351.0</v>
      </c>
      <c r="D65" s="2" t="s">
        <v>1856</v>
      </c>
    </row>
    <row r="66" ht="12.0" customHeight="1">
      <c r="A66" s="2" t="s">
        <v>1849</v>
      </c>
      <c r="B66" s="2" t="s">
        <v>1843</v>
      </c>
      <c r="C66" s="148">
        <v>44351.0</v>
      </c>
      <c r="D66" s="2" t="s">
        <v>1877</v>
      </c>
    </row>
    <row r="67" ht="12.0" customHeight="1">
      <c r="A67" s="2" t="s">
        <v>1849</v>
      </c>
      <c r="B67" s="2" t="s">
        <v>1843</v>
      </c>
      <c r="C67" s="148">
        <v>44351.0</v>
      </c>
      <c r="D67" s="2" t="s">
        <v>1877</v>
      </c>
    </row>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D$67"/>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0"/>
  <cols>
    <col customWidth="1" min="1" max="1" width="28.38"/>
    <col customWidth="1" min="2" max="2" width="28.88"/>
    <col customWidth="1" min="3" max="3" width="115.0"/>
    <col customWidth="1" min="4" max="4" width="35.38"/>
    <col customWidth="1" min="5" max="5" width="31.63"/>
    <col customWidth="1" min="6" max="6" width="31.38"/>
    <col customWidth="1" min="7" max="7" width="36.25"/>
  </cols>
  <sheetData>
    <row r="1">
      <c r="A1" s="10"/>
      <c r="B1" s="10"/>
      <c r="C1" s="10"/>
      <c r="D1" s="10"/>
      <c r="E1" s="10"/>
      <c r="F1" s="10"/>
      <c r="G1" s="10"/>
      <c r="H1" s="149"/>
      <c r="I1" s="150"/>
      <c r="J1" s="150"/>
      <c r="K1" s="150"/>
      <c r="L1" s="150"/>
      <c r="M1" s="150"/>
      <c r="N1" s="150"/>
      <c r="O1" s="150"/>
      <c r="P1" s="150"/>
      <c r="Q1" s="150"/>
      <c r="R1" s="150"/>
      <c r="S1" s="150"/>
      <c r="T1" s="150"/>
      <c r="U1" s="150"/>
      <c r="V1" s="150"/>
      <c r="W1" s="150"/>
      <c r="X1" s="150"/>
      <c r="Y1" s="150"/>
      <c r="Z1" s="150"/>
      <c r="AA1" s="150"/>
      <c r="AB1" s="150"/>
    </row>
    <row r="2" ht="15.0" customHeight="1">
      <c r="A2" s="151" t="s">
        <v>1780</v>
      </c>
      <c r="B2" s="151" t="s">
        <v>26</v>
      </c>
      <c r="C2" s="10"/>
      <c r="D2" s="10"/>
      <c r="E2" s="10"/>
      <c r="F2" s="10"/>
      <c r="G2" s="10"/>
      <c r="H2" s="10"/>
      <c r="I2" s="87"/>
      <c r="J2" s="87"/>
      <c r="K2" s="87"/>
      <c r="L2" s="87"/>
      <c r="M2" s="87"/>
      <c r="N2" s="87"/>
      <c r="O2" s="87"/>
      <c r="P2" s="87"/>
      <c r="Q2" s="87"/>
      <c r="R2" s="87"/>
      <c r="S2" s="87"/>
      <c r="T2" s="87"/>
      <c r="U2" s="87"/>
      <c r="V2" s="87"/>
      <c r="W2" s="87"/>
      <c r="X2" s="87"/>
      <c r="Y2" s="87"/>
      <c r="Z2" s="87"/>
      <c r="AA2" s="87"/>
      <c r="AB2" s="87"/>
    </row>
    <row r="3">
      <c r="A3" s="10"/>
      <c r="B3" s="10"/>
      <c r="C3" s="10"/>
      <c r="D3" s="10"/>
      <c r="E3" s="10"/>
      <c r="F3" s="10"/>
      <c r="G3" s="10"/>
      <c r="H3" s="10"/>
      <c r="I3" s="87"/>
      <c r="J3" s="87"/>
      <c r="K3" s="87"/>
      <c r="L3" s="87"/>
      <c r="M3" s="87"/>
      <c r="N3" s="87"/>
      <c r="O3" s="87"/>
      <c r="P3" s="87"/>
      <c r="Q3" s="87"/>
      <c r="R3" s="87"/>
      <c r="S3" s="87"/>
      <c r="T3" s="87"/>
      <c r="U3" s="87"/>
      <c r="V3" s="87"/>
      <c r="W3" s="87"/>
      <c r="X3" s="87"/>
      <c r="Y3" s="87"/>
      <c r="Z3" s="87"/>
      <c r="AA3" s="87"/>
      <c r="AB3" s="87"/>
    </row>
    <row r="4" ht="15.0" customHeight="1">
      <c r="A4" s="10" t="s">
        <v>54</v>
      </c>
      <c r="B4" s="10" t="s">
        <v>55</v>
      </c>
      <c r="C4" s="10" t="s">
        <v>56</v>
      </c>
      <c r="D4" s="10" t="s">
        <v>1878</v>
      </c>
      <c r="E4" s="149" t="s">
        <v>1879</v>
      </c>
      <c r="F4" s="149" t="s">
        <v>1880</v>
      </c>
      <c r="G4" s="10" t="s">
        <v>1881</v>
      </c>
      <c r="H4" s="10" t="s">
        <v>1882</v>
      </c>
      <c r="I4" s="87"/>
      <c r="J4" s="87"/>
      <c r="K4" s="87"/>
      <c r="L4" s="87"/>
      <c r="M4" s="87"/>
      <c r="N4" s="87"/>
      <c r="O4" s="87"/>
      <c r="P4" s="87"/>
      <c r="Q4" s="87"/>
      <c r="R4" s="87"/>
      <c r="S4" s="87"/>
      <c r="T4" s="87"/>
      <c r="U4" s="87"/>
      <c r="V4" s="87"/>
      <c r="W4" s="87"/>
      <c r="X4" s="87"/>
      <c r="Y4" s="87"/>
      <c r="Z4" s="87"/>
      <c r="AA4" s="87"/>
      <c r="AB4" s="87"/>
    </row>
    <row r="5" ht="15.0" customHeight="1">
      <c r="A5" s="10">
        <v>111.0</v>
      </c>
      <c r="B5" s="10" t="s">
        <v>1043</v>
      </c>
      <c r="C5" s="10" t="s">
        <v>1044</v>
      </c>
      <c r="D5" s="10">
        <v>2.0</v>
      </c>
      <c r="E5" s="27" t="s">
        <v>1883</v>
      </c>
      <c r="F5" s="10" t="s">
        <v>1884</v>
      </c>
      <c r="G5" s="29" t="s">
        <v>1885</v>
      </c>
      <c r="H5" s="10"/>
      <c r="I5" s="87"/>
      <c r="J5" s="87"/>
      <c r="K5" s="87"/>
      <c r="L5" s="87"/>
      <c r="M5" s="87"/>
      <c r="N5" s="87"/>
      <c r="O5" s="87"/>
      <c r="P5" s="87"/>
      <c r="Q5" s="87"/>
      <c r="R5" s="87"/>
      <c r="S5" s="87"/>
      <c r="T5" s="87"/>
      <c r="U5" s="87"/>
      <c r="V5" s="87"/>
      <c r="W5" s="87"/>
      <c r="X5" s="87"/>
      <c r="Y5" s="87"/>
      <c r="Z5" s="87"/>
      <c r="AA5" s="87"/>
      <c r="AB5" s="87"/>
    </row>
    <row r="6" ht="15.0" customHeight="1">
      <c r="A6" s="87">
        <v>115.0</v>
      </c>
      <c r="B6" s="87" t="s">
        <v>1074</v>
      </c>
      <c r="C6" s="87" t="s">
        <v>1075</v>
      </c>
      <c r="D6" s="87">
        <v>8.0</v>
      </c>
      <c r="E6" s="27" t="s">
        <v>1798</v>
      </c>
      <c r="F6" s="87" t="s">
        <v>1886</v>
      </c>
      <c r="G6" s="87" t="s">
        <v>1887</v>
      </c>
      <c r="H6" s="87"/>
      <c r="I6" s="87"/>
      <c r="J6" s="87"/>
      <c r="K6" s="87"/>
      <c r="L6" s="87"/>
      <c r="M6" s="87"/>
      <c r="N6" s="87"/>
      <c r="O6" s="87"/>
      <c r="P6" s="87"/>
      <c r="Q6" s="87"/>
      <c r="R6" s="87"/>
      <c r="S6" s="87"/>
      <c r="T6" s="87"/>
      <c r="U6" s="87"/>
      <c r="V6" s="87"/>
      <c r="W6" s="87"/>
      <c r="X6" s="87"/>
      <c r="Y6" s="87"/>
      <c r="Z6" s="87"/>
      <c r="AA6" s="87"/>
      <c r="AB6" s="87"/>
    </row>
    <row r="7" ht="15.0" customHeight="1">
      <c r="A7" s="10">
        <v>116.0</v>
      </c>
      <c r="B7" s="10" t="s">
        <v>1100</v>
      </c>
      <c r="C7" s="10" t="s">
        <v>1101</v>
      </c>
      <c r="D7" s="10">
        <v>2.0</v>
      </c>
      <c r="E7" s="10" t="s">
        <v>1888</v>
      </c>
      <c r="F7" s="10" t="s">
        <v>1889</v>
      </c>
      <c r="G7" s="10" t="s">
        <v>1890</v>
      </c>
      <c r="H7" s="10"/>
      <c r="I7" s="87"/>
      <c r="J7" s="87"/>
      <c r="K7" s="87"/>
      <c r="L7" s="87"/>
      <c r="M7" s="87"/>
      <c r="N7" s="87"/>
      <c r="O7" s="87"/>
      <c r="P7" s="87"/>
      <c r="Q7" s="87"/>
      <c r="R7" s="87"/>
      <c r="S7" s="87"/>
      <c r="T7" s="87"/>
      <c r="U7" s="87"/>
      <c r="V7" s="87"/>
      <c r="W7" s="87"/>
      <c r="X7" s="87"/>
      <c r="Y7" s="87"/>
      <c r="Z7" s="87"/>
      <c r="AA7" s="87"/>
      <c r="AB7" s="87"/>
    </row>
    <row r="8" ht="15.0" customHeight="1">
      <c r="A8" s="10">
        <v>127.0</v>
      </c>
      <c r="B8" s="10" t="s">
        <v>1169</v>
      </c>
      <c r="C8" s="10" t="s">
        <v>1162</v>
      </c>
      <c r="D8" s="10">
        <v>8.0</v>
      </c>
      <c r="E8" s="10" t="s">
        <v>1163</v>
      </c>
      <c r="F8" s="10" t="s">
        <v>1891</v>
      </c>
      <c r="G8" s="10"/>
      <c r="H8" s="10"/>
      <c r="I8" s="87"/>
      <c r="J8" s="87"/>
      <c r="K8" s="87"/>
      <c r="L8" s="87"/>
      <c r="M8" s="87"/>
      <c r="N8" s="87"/>
      <c r="O8" s="87"/>
      <c r="P8" s="87"/>
      <c r="Q8" s="87"/>
      <c r="R8" s="87"/>
      <c r="S8" s="87"/>
      <c r="T8" s="87"/>
      <c r="U8" s="87"/>
      <c r="V8" s="87"/>
      <c r="W8" s="87"/>
      <c r="X8" s="87"/>
      <c r="Y8" s="87"/>
      <c r="Z8" s="87"/>
      <c r="AA8" s="87"/>
      <c r="AB8" s="87"/>
    </row>
    <row r="9" ht="15.0" customHeight="1">
      <c r="A9" s="10">
        <v>128.0</v>
      </c>
      <c r="B9" s="10" t="s">
        <v>42</v>
      </c>
      <c r="C9" s="10" t="s">
        <v>43</v>
      </c>
      <c r="D9" s="10">
        <v>6.0</v>
      </c>
      <c r="E9" s="10" t="s">
        <v>1239</v>
      </c>
      <c r="F9" s="10" t="s">
        <v>1892</v>
      </c>
      <c r="G9" s="10" t="s">
        <v>1893</v>
      </c>
      <c r="H9" s="10"/>
      <c r="I9" s="87"/>
      <c r="J9" s="87"/>
      <c r="K9" s="87"/>
      <c r="L9" s="87"/>
      <c r="M9" s="87"/>
      <c r="N9" s="87"/>
      <c r="O9" s="87"/>
      <c r="P9" s="87"/>
      <c r="Q9" s="87"/>
      <c r="R9" s="87"/>
      <c r="S9" s="87"/>
      <c r="T9" s="87"/>
      <c r="U9" s="87"/>
      <c r="V9" s="87"/>
      <c r="W9" s="87"/>
      <c r="X9" s="87"/>
      <c r="Y9" s="87"/>
      <c r="Z9" s="87"/>
      <c r="AA9" s="87"/>
      <c r="AB9" s="87"/>
    </row>
    <row r="10" ht="15.0" customHeight="1">
      <c r="A10" s="10">
        <v>131.0</v>
      </c>
      <c r="B10" s="10" t="s">
        <v>1203</v>
      </c>
      <c r="C10" s="10" t="s">
        <v>1204</v>
      </c>
      <c r="D10" s="10">
        <v>2.0</v>
      </c>
      <c r="E10" s="10" t="s">
        <v>1239</v>
      </c>
      <c r="F10" s="10" t="s">
        <v>1892</v>
      </c>
      <c r="G10" s="10" t="s">
        <v>1893</v>
      </c>
      <c r="H10" s="10"/>
      <c r="I10" s="87"/>
      <c r="J10" s="87"/>
      <c r="K10" s="87"/>
      <c r="L10" s="87"/>
      <c r="M10" s="87"/>
      <c r="N10" s="87"/>
      <c r="O10" s="87"/>
      <c r="P10" s="87"/>
      <c r="Q10" s="87"/>
      <c r="R10" s="87"/>
      <c r="S10" s="87"/>
      <c r="T10" s="87"/>
      <c r="U10" s="87"/>
      <c r="V10" s="87"/>
      <c r="W10" s="87"/>
      <c r="X10" s="87"/>
      <c r="Y10" s="87"/>
      <c r="Z10" s="87"/>
      <c r="AA10" s="87"/>
      <c r="AB10" s="87"/>
    </row>
    <row r="11" ht="15.0" customHeight="1">
      <c r="A11" s="10">
        <v>136.0</v>
      </c>
      <c r="B11" s="10" t="s">
        <v>44</v>
      </c>
      <c r="C11" s="10" t="s">
        <v>45</v>
      </c>
      <c r="D11" s="10">
        <v>4.0</v>
      </c>
      <c r="E11" s="10" t="s">
        <v>1894</v>
      </c>
      <c r="F11" s="1" t="s">
        <v>1895</v>
      </c>
      <c r="G11" s="10" t="s">
        <v>1896</v>
      </c>
      <c r="H11" s="10"/>
      <c r="I11" s="87"/>
      <c r="J11" s="87"/>
      <c r="K11" s="87"/>
      <c r="L11" s="87"/>
      <c r="M11" s="87"/>
      <c r="N11" s="87"/>
      <c r="O11" s="87"/>
      <c r="P11" s="87"/>
      <c r="Q11" s="87"/>
      <c r="R11" s="87"/>
      <c r="S11" s="87"/>
      <c r="T11" s="87"/>
      <c r="U11" s="87"/>
      <c r="V11" s="87"/>
      <c r="W11" s="87"/>
      <c r="X11" s="87"/>
      <c r="Y11" s="87"/>
      <c r="Z11" s="87"/>
      <c r="AA11" s="87"/>
      <c r="AB11" s="87"/>
    </row>
    <row r="12" ht="15.0" customHeight="1">
      <c r="A12" s="10">
        <v>143.0</v>
      </c>
      <c r="B12" s="10" t="s">
        <v>1294</v>
      </c>
      <c r="C12" s="10" t="s">
        <v>1295</v>
      </c>
      <c r="D12" s="10">
        <v>3.0</v>
      </c>
      <c r="E12" s="10" t="s">
        <v>1296</v>
      </c>
      <c r="F12" s="10" t="s">
        <v>1897</v>
      </c>
      <c r="G12" s="10"/>
      <c r="H12" s="10"/>
      <c r="I12" s="87"/>
      <c r="J12" s="87"/>
      <c r="K12" s="87"/>
      <c r="L12" s="87"/>
      <c r="M12" s="87"/>
      <c r="N12" s="87"/>
      <c r="O12" s="87"/>
      <c r="P12" s="87"/>
      <c r="Q12" s="87"/>
      <c r="R12" s="87"/>
      <c r="S12" s="87"/>
      <c r="T12" s="87"/>
      <c r="U12" s="87"/>
      <c r="V12" s="87"/>
      <c r="W12" s="87"/>
      <c r="X12" s="87"/>
      <c r="Y12" s="87"/>
      <c r="Z12" s="87"/>
      <c r="AA12" s="87"/>
      <c r="AB12" s="87"/>
    </row>
    <row r="13" ht="15.0" customHeight="1">
      <c r="A13" s="10">
        <v>147.0</v>
      </c>
      <c r="B13" s="10" t="s">
        <v>48</v>
      </c>
      <c r="C13" s="10" t="s">
        <v>49</v>
      </c>
      <c r="D13" s="10">
        <v>6.0</v>
      </c>
      <c r="E13" s="10" t="s">
        <v>1898</v>
      </c>
      <c r="F13" s="10" t="s">
        <v>1899</v>
      </c>
      <c r="G13" s="10" t="s">
        <v>1900</v>
      </c>
      <c r="H13" s="10"/>
      <c r="I13" s="87"/>
      <c r="J13" s="87"/>
      <c r="K13" s="87"/>
      <c r="L13" s="87"/>
      <c r="M13" s="87"/>
      <c r="N13" s="87"/>
      <c r="O13" s="87"/>
      <c r="P13" s="87"/>
      <c r="Q13" s="87"/>
      <c r="R13" s="87"/>
      <c r="S13" s="87"/>
      <c r="T13" s="87"/>
      <c r="U13" s="87"/>
      <c r="V13" s="87"/>
      <c r="W13" s="87"/>
      <c r="X13" s="87"/>
      <c r="Y13" s="87"/>
      <c r="Z13" s="87"/>
      <c r="AA13" s="87"/>
      <c r="AB13" s="87"/>
    </row>
    <row r="14" ht="15.0" customHeight="1">
      <c r="A14" s="10">
        <v>152.0</v>
      </c>
      <c r="B14" s="10" t="s">
        <v>50</v>
      </c>
      <c r="C14" s="10" t="s">
        <v>51</v>
      </c>
      <c r="D14" s="10">
        <v>2.0</v>
      </c>
      <c r="E14" s="10" t="s">
        <v>1901</v>
      </c>
      <c r="F14" s="10" t="s">
        <v>1902</v>
      </c>
      <c r="G14" s="10"/>
      <c r="H14" s="10"/>
      <c r="I14" s="87"/>
      <c r="J14" s="87"/>
      <c r="K14" s="87"/>
      <c r="L14" s="87"/>
      <c r="M14" s="87"/>
      <c r="N14" s="87"/>
      <c r="O14" s="87"/>
      <c r="P14" s="87"/>
      <c r="Q14" s="87"/>
      <c r="R14" s="87"/>
      <c r="S14" s="87"/>
      <c r="T14" s="87"/>
      <c r="U14" s="87"/>
      <c r="V14" s="87"/>
      <c r="W14" s="87"/>
      <c r="X14" s="87"/>
      <c r="Y14" s="87"/>
      <c r="Z14" s="87"/>
      <c r="AA14" s="87"/>
      <c r="AB14" s="87"/>
    </row>
    <row r="15" ht="15.0" customHeight="1">
      <c r="A15" s="152">
        <v>153.0</v>
      </c>
      <c r="B15" s="152" t="s">
        <v>52</v>
      </c>
      <c r="C15" s="152" t="s">
        <v>53</v>
      </c>
      <c r="D15" s="152">
        <v>12.0</v>
      </c>
      <c r="E15" s="152" t="s">
        <v>1903</v>
      </c>
      <c r="F15" s="152" t="s">
        <v>1904</v>
      </c>
      <c r="G15" s="152" t="s">
        <v>1893</v>
      </c>
      <c r="H15" s="152"/>
      <c r="I15" s="153"/>
      <c r="J15" s="153"/>
      <c r="K15" s="153"/>
      <c r="L15" s="153"/>
      <c r="M15" s="153"/>
      <c r="N15" s="153"/>
      <c r="O15" s="153"/>
      <c r="P15" s="153"/>
      <c r="Q15" s="153"/>
      <c r="R15" s="153"/>
      <c r="S15" s="153"/>
      <c r="T15" s="153"/>
      <c r="U15" s="153"/>
      <c r="V15" s="153"/>
      <c r="W15" s="153"/>
      <c r="X15" s="153"/>
      <c r="Y15" s="153"/>
      <c r="Z15" s="153"/>
      <c r="AA15" s="153"/>
      <c r="AB15" s="153"/>
    </row>
    <row r="16" ht="15.0" customHeight="1">
      <c r="A16" s="10">
        <v>159.0</v>
      </c>
      <c r="B16" s="10" t="s">
        <v>1435</v>
      </c>
      <c r="C16" s="10" t="s">
        <v>1436</v>
      </c>
      <c r="D16" s="10">
        <v>3.0</v>
      </c>
      <c r="E16" s="10" t="s">
        <v>1905</v>
      </c>
      <c r="F16" s="10" t="s">
        <v>1906</v>
      </c>
      <c r="G16" s="10" t="s">
        <v>1907</v>
      </c>
      <c r="H16" s="10"/>
      <c r="I16" s="87"/>
      <c r="J16" s="87"/>
      <c r="K16" s="87"/>
      <c r="L16" s="87"/>
      <c r="M16" s="87"/>
      <c r="N16" s="87"/>
      <c r="O16" s="87"/>
      <c r="P16" s="87"/>
      <c r="Q16" s="87"/>
      <c r="R16" s="87"/>
      <c r="S16" s="87"/>
      <c r="T16" s="87"/>
      <c r="U16" s="87"/>
      <c r="V16" s="87"/>
      <c r="W16" s="87"/>
      <c r="X16" s="87"/>
      <c r="Y16" s="87"/>
      <c r="Z16" s="87"/>
      <c r="AA16" s="87"/>
      <c r="AB16" s="87"/>
    </row>
    <row r="17">
      <c r="A17" s="87"/>
      <c r="B17" s="87"/>
      <c r="C17" s="87"/>
      <c r="D17" s="87"/>
      <c r="E17" s="87"/>
      <c r="F17" s="87"/>
      <c r="G17" s="87"/>
      <c r="H17" s="87"/>
      <c r="I17" s="87"/>
      <c r="J17" s="87"/>
      <c r="K17" s="87"/>
      <c r="L17" s="87"/>
      <c r="M17" s="87"/>
      <c r="N17" s="87"/>
      <c r="O17" s="87"/>
      <c r="P17" s="87"/>
      <c r="Q17" s="87"/>
      <c r="R17" s="87"/>
      <c r="S17" s="87"/>
      <c r="T17" s="87"/>
      <c r="U17" s="87"/>
      <c r="V17" s="87"/>
      <c r="W17" s="87"/>
      <c r="X17" s="87"/>
      <c r="Y17" s="87"/>
      <c r="Z17" s="87"/>
      <c r="AA17" s="87"/>
      <c r="AB17" s="87"/>
    </row>
    <row r="18">
      <c r="A18" s="87"/>
      <c r="B18" s="87"/>
      <c r="C18" s="87"/>
      <c r="D18" s="87"/>
      <c r="E18" s="87"/>
      <c r="F18" s="87"/>
      <c r="G18" s="87"/>
      <c r="H18" s="87"/>
      <c r="I18" s="87"/>
      <c r="J18" s="87"/>
      <c r="K18" s="87"/>
      <c r="L18" s="87"/>
      <c r="M18" s="87"/>
      <c r="N18" s="87"/>
      <c r="O18" s="87"/>
      <c r="P18" s="87"/>
      <c r="Q18" s="87"/>
      <c r="R18" s="87"/>
      <c r="S18" s="87"/>
      <c r="T18" s="87"/>
      <c r="U18" s="87"/>
      <c r="V18" s="87"/>
      <c r="W18" s="87"/>
      <c r="X18" s="87"/>
      <c r="Y18" s="87"/>
      <c r="Z18" s="87"/>
      <c r="AA18" s="87"/>
      <c r="AB18" s="87"/>
    </row>
    <row r="19">
      <c r="A19" s="87"/>
      <c r="B19" s="87"/>
      <c r="C19" s="87"/>
      <c r="D19" s="87"/>
      <c r="E19" s="87"/>
      <c r="F19" s="87"/>
      <c r="G19" s="87"/>
      <c r="H19" s="87"/>
      <c r="I19" s="87"/>
      <c r="J19" s="87"/>
      <c r="K19" s="87"/>
      <c r="L19" s="87"/>
      <c r="M19" s="87"/>
      <c r="N19" s="87"/>
      <c r="O19" s="87"/>
      <c r="P19" s="87"/>
      <c r="Q19" s="87"/>
      <c r="R19" s="87"/>
      <c r="S19" s="87"/>
      <c r="T19" s="87"/>
      <c r="U19" s="87"/>
      <c r="V19" s="87"/>
      <c r="W19" s="87"/>
      <c r="X19" s="87"/>
      <c r="Y19" s="87"/>
      <c r="Z19" s="87"/>
      <c r="AA19" s="87"/>
      <c r="AB19" s="87"/>
    </row>
    <row r="20">
      <c r="A20" s="87"/>
      <c r="B20" s="87"/>
      <c r="C20" s="87"/>
      <c r="D20" s="87"/>
      <c r="E20" s="87"/>
      <c r="F20" s="87"/>
      <c r="G20" s="87"/>
      <c r="H20" s="87"/>
      <c r="I20" s="87"/>
      <c r="J20" s="87"/>
      <c r="K20" s="87"/>
      <c r="L20" s="87"/>
      <c r="M20" s="87"/>
      <c r="N20" s="87"/>
      <c r="O20" s="87"/>
      <c r="P20" s="87"/>
      <c r="Q20" s="87"/>
      <c r="R20" s="87"/>
      <c r="S20" s="87"/>
      <c r="T20" s="87"/>
      <c r="U20" s="87"/>
      <c r="V20" s="87"/>
      <c r="W20" s="87"/>
      <c r="X20" s="87"/>
      <c r="Y20" s="87"/>
      <c r="Z20" s="87"/>
      <c r="AA20" s="87"/>
      <c r="AB20" s="87"/>
    </row>
    <row r="21" ht="22.5" customHeight="1">
      <c r="F21" s="154"/>
      <c r="G21" s="154"/>
      <c r="H21" s="154"/>
      <c r="I21" s="154"/>
      <c r="J21" s="154"/>
      <c r="K21" s="154"/>
      <c r="L21" s="154"/>
      <c r="M21" s="154"/>
      <c r="N21" s="154"/>
      <c r="O21" s="154"/>
      <c r="P21" s="154"/>
      <c r="Q21" s="154"/>
      <c r="R21" s="154"/>
      <c r="S21" s="154"/>
      <c r="T21" s="154"/>
      <c r="U21" s="154"/>
      <c r="V21" s="154"/>
      <c r="W21" s="154"/>
      <c r="X21" s="154"/>
      <c r="Y21" s="154"/>
      <c r="Z21" s="154"/>
      <c r="AA21" s="154"/>
      <c r="AB21" s="154"/>
    </row>
    <row r="22" ht="22.5" customHeight="1">
      <c r="F22" s="154"/>
      <c r="G22" s="154"/>
      <c r="H22" s="154"/>
      <c r="I22" s="154"/>
      <c r="J22" s="154"/>
      <c r="K22" s="154"/>
      <c r="L22" s="154"/>
      <c r="M22" s="154"/>
      <c r="N22" s="154"/>
      <c r="O22" s="154"/>
      <c r="P22" s="154"/>
      <c r="Q22" s="154"/>
      <c r="R22" s="154"/>
      <c r="S22" s="154"/>
      <c r="T22" s="154"/>
      <c r="U22" s="154"/>
      <c r="V22" s="154"/>
      <c r="W22" s="154"/>
      <c r="X22" s="154"/>
      <c r="Y22" s="154"/>
      <c r="Z22" s="154"/>
      <c r="AA22" s="154"/>
      <c r="AB22" s="154"/>
    </row>
    <row r="23" ht="22.5" customHeight="1">
      <c r="F23" s="154"/>
      <c r="G23" s="154"/>
      <c r="H23" s="154"/>
      <c r="I23" s="154"/>
      <c r="J23" s="154"/>
      <c r="K23" s="154"/>
      <c r="L23" s="154"/>
      <c r="M23" s="154"/>
      <c r="N23" s="154"/>
      <c r="O23" s="154"/>
      <c r="P23" s="154"/>
      <c r="Q23" s="154"/>
      <c r="R23" s="154"/>
      <c r="S23" s="154"/>
      <c r="T23" s="154"/>
      <c r="U23" s="154"/>
      <c r="V23" s="154"/>
      <c r="W23" s="154"/>
      <c r="X23" s="154"/>
      <c r="Y23" s="154"/>
      <c r="Z23" s="154"/>
      <c r="AA23" s="154"/>
      <c r="AB23" s="154"/>
    </row>
    <row r="24" ht="22.5" customHeight="1">
      <c r="F24" s="154"/>
      <c r="G24" s="154"/>
      <c r="H24" s="154"/>
      <c r="I24" s="154"/>
      <c r="J24" s="154"/>
      <c r="K24" s="154"/>
      <c r="L24" s="154"/>
      <c r="M24" s="154"/>
      <c r="N24" s="154"/>
      <c r="O24" s="154"/>
      <c r="P24" s="154"/>
      <c r="Q24" s="154"/>
      <c r="R24" s="154"/>
      <c r="S24" s="154"/>
      <c r="T24" s="154"/>
      <c r="U24" s="154"/>
      <c r="V24" s="154"/>
      <c r="W24" s="154"/>
      <c r="X24" s="154"/>
      <c r="Y24" s="154"/>
      <c r="Z24" s="154"/>
      <c r="AA24" s="154"/>
      <c r="AB24" s="154"/>
    </row>
    <row r="25" ht="22.5" customHeight="1">
      <c r="F25" s="154"/>
      <c r="G25" s="154"/>
      <c r="H25" s="154"/>
      <c r="I25" s="154"/>
      <c r="J25" s="154"/>
      <c r="K25" s="154"/>
      <c r="L25" s="154"/>
      <c r="M25" s="154"/>
      <c r="N25" s="154"/>
      <c r="O25" s="154"/>
      <c r="P25" s="154"/>
      <c r="Q25" s="154"/>
      <c r="R25" s="154"/>
      <c r="S25" s="154"/>
      <c r="T25" s="154"/>
      <c r="U25" s="154"/>
      <c r="V25" s="154"/>
      <c r="W25" s="154"/>
      <c r="X25" s="154"/>
      <c r="Y25" s="154"/>
      <c r="Z25" s="154"/>
      <c r="AA25" s="154"/>
      <c r="AB25" s="154"/>
    </row>
    <row r="26" ht="22.5" customHeight="1">
      <c r="F26" s="154"/>
      <c r="G26" s="154"/>
      <c r="H26" s="154"/>
      <c r="I26" s="154"/>
      <c r="J26" s="154"/>
      <c r="K26" s="154"/>
      <c r="L26" s="154"/>
      <c r="M26" s="154"/>
      <c r="N26" s="154"/>
      <c r="O26" s="154"/>
      <c r="P26" s="154"/>
      <c r="Q26" s="154"/>
      <c r="R26" s="154"/>
      <c r="S26" s="154"/>
      <c r="T26" s="154"/>
      <c r="U26" s="154"/>
      <c r="V26" s="154"/>
      <c r="W26" s="154"/>
      <c r="X26" s="154"/>
      <c r="Y26" s="154"/>
      <c r="Z26" s="154"/>
      <c r="AA26" s="154"/>
      <c r="AB26" s="154"/>
    </row>
    <row r="27" ht="22.5" customHeight="1">
      <c r="F27" s="154"/>
      <c r="G27" s="154"/>
      <c r="H27" s="154"/>
      <c r="I27" s="154"/>
      <c r="J27" s="154"/>
      <c r="K27" s="154"/>
      <c r="L27" s="154"/>
      <c r="M27" s="154"/>
      <c r="N27" s="154"/>
      <c r="O27" s="154"/>
      <c r="P27" s="154"/>
      <c r="Q27" s="154"/>
      <c r="R27" s="154"/>
      <c r="S27" s="154"/>
      <c r="T27" s="154"/>
      <c r="U27" s="154"/>
      <c r="V27" s="154"/>
      <c r="W27" s="154"/>
      <c r="X27" s="154"/>
      <c r="Y27" s="154"/>
      <c r="Z27" s="154"/>
      <c r="AA27" s="154"/>
      <c r="AB27" s="154"/>
    </row>
    <row r="28" ht="22.5" customHeight="1">
      <c r="F28" s="154"/>
      <c r="G28" s="154"/>
      <c r="H28" s="154"/>
      <c r="I28" s="154"/>
      <c r="J28" s="154"/>
      <c r="K28" s="154"/>
      <c r="L28" s="154"/>
      <c r="M28" s="154"/>
      <c r="N28" s="154"/>
      <c r="O28" s="154"/>
      <c r="P28" s="154"/>
      <c r="Q28" s="154"/>
      <c r="R28" s="154"/>
      <c r="S28" s="154"/>
      <c r="T28" s="154"/>
      <c r="U28" s="154"/>
      <c r="V28" s="154"/>
      <c r="W28" s="154"/>
      <c r="X28" s="154"/>
      <c r="Y28" s="154"/>
      <c r="Z28" s="154"/>
      <c r="AA28" s="154"/>
      <c r="AB28" s="154"/>
    </row>
    <row r="29" ht="22.5" customHeight="1">
      <c r="F29" s="154"/>
      <c r="G29" s="154"/>
      <c r="H29" s="154"/>
      <c r="I29" s="154"/>
      <c r="J29" s="154"/>
      <c r="K29" s="154"/>
      <c r="L29" s="154"/>
      <c r="M29" s="154"/>
      <c r="N29" s="154"/>
      <c r="O29" s="154"/>
      <c r="P29" s="154"/>
      <c r="Q29" s="154"/>
      <c r="R29" s="154"/>
      <c r="S29" s="154"/>
      <c r="T29" s="154"/>
      <c r="U29" s="154"/>
      <c r="V29" s="154"/>
      <c r="W29" s="154"/>
      <c r="X29" s="154"/>
      <c r="Y29" s="154"/>
      <c r="Z29" s="154"/>
      <c r="AA29" s="154"/>
      <c r="AB29" s="154"/>
    </row>
    <row r="30" ht="22.5" customHeight="1">
      <c r="F30" s="154"/>
      <c r="G30" s="154"/>
      <c r="H30" s="154"/>
      <c r="I30" s="154"/>
      <c r="J30" s="154"/>
      <c r="K30" s="154"/>
      <c r="L30" s="154"/>
      <c r="M30" s="154"/>
      <c r="N30" s="154"/>
      <c r="O30" s="154"/>
      <c r="P30" s="154"/>
      <c r="Q30" s="154"/>
      <c r="R30" s="154"/>
      <c r="S30" s="154"/>
      <c r="T30" s="154"/>
      <c r="U30" s="154"/>
      <c r="V30" s="154"/>
      <c r="W30" s="154"/>
      <c r="X30" s="154"/>
      <c r="Y30" s="154"/>
      <c r="Z30" s="154"/>
      <c r="AA30" s="154"/>
      <c r="AB30" s="154"/>
    </row>
    <row r="31" ht="22.5" customHeight="1">
      <c r="F31" s="154"/>
      <c r="G31" s="154"/>
      <c r="H31" s="154"/>
      <c r="I31" s="154"/>
      <c r="J31" s="154"/>
      <c r="K31" s="154"/>
      <c r="L31" s="154"/>
      <c r="M31" s="154"/>
      <c r="N31" s="154"/>
      <c r="O31" s="154"/>
      <c r="P31" s="154"/>
      <c r="Q31" s="154"/>
      <c r="R31" s="154"/>
      <c r="S31" s="154"/>
      <c r="T31" s="154"/>
      <c r="U31" s="154"/>
      <c r="V31" s="154"/>
      <c r="W31" s="154"/>
      <c r="X31" s="154"/>
      <c r="Y31" s="154"/>
      <c r="Z31" s="154"/>
      <c r="AA31" s="154"/>
      <c r="AB31" s="154"/>
    </row>
    <row r="32" ht="22.5" customHeight="1">
      <c r="F32" s="154"/>
      <c r="G32" s="154"/>
      <c r="H32" s="154"/>
      <c r="I32" s="154"/>
      <c r="J32" s="154"/>
      <c r="K32" s="154"/>
      <c r="L32" s="154"/>
      <c r="M32" s="154"/>
      <c r="N32" s="154"/>
      <c r="O32" s="154"/>
      <c r="P32" s="154"/>
      <c r="Q32" s="154"/>
      <c r="R32" s="154"/>
      <c r="S32" s="154"/>
      <c r="T32" s="154"/>
      <c r="U32" s="154"/>
      <c r="V32" s="154"/>
      <c r="W32" s="154"/>
      <c r="X32" s="154"/>
      <c r="Y32" s="154"/>
      <c r="Z32" s="154"/>
      <c r="AA32" s="154"/>
      <c r="AB32" s="154"/>
    </row>
    <row r="33" ht="22.5" customHeight="1">
      <c r="F33" s="154"/>
      <c r="G33" s="154"/>
      <c r="H33" s="154"/>
      <c r="I33" s="154"/>
      <c r="J33" s="154"/>
      <c r="K33" s="154"/>
      <c r="L33" s="154"/>
      <c r="M33" s="154"/>
      <c r="N33" s="154"/>
      <c r="O33" s="154"/>
      <c r="P33" s="154"/>
      <c r="Q33" s="154"/>
      <c r="R33" s="154"/>
      <c r="S33" s="154"/>
      <c r="T33" s="154"/>
      <c r="U33" s="154"/>
      <c r="V33" s="154"/>
      <c r="W33" s="154"/>
      <c r="X33" s="154"/>
      <c r="Y33" s="154"/>
      <c r="Z33" s="154"/>
      <c r="AA33" s="154"/>
      <c r="AB33" s="154"/>
    </row>
    <row r="34" ht="15.75" customHeight="1">
      <c r="A34" s="154"/>
      <c r="B34" s="154"/>
      <c r="C34" s="154"/>
      <c r="D34" s="154"/>
      <c r="E34" s="154"/>
      <c r="F34" s="154"/>
      <c r="G34" s="154"/>
      <c r="H34" s="154"/>
      <c r="I34" s="154"/>
      <c r="J34" s="154"/>
      <c r="K34" s="154"/>
      <c r="L34" s="154"/>
      <c r="M34" s="154"/>
      <c r="N34" s="154"/>
      <c r="O34" s="154"/>
      <c r="P34" s="154"/>
      <c r="Q34" s="154"/>
      <c r="R34" s="154"/>
      <c r="S34" s="154"/>
      <c r="T34" s="154"/>
      <c r="U34" s="154"/>
      <c r="V34" s="154"/>
      <c r="W34" s="154"/>
      <c r="X34" s="154"/>
      <c r="Y34" s="154"/>
      <c r="Z34" s="154"/>
      <c r="AA34" s="154"/>
      <c r="AB34" s="154"/>
    </row>
    <row r="35" ht="15.75" customHeight="1">
      <c r="A35" s="154"/>
      <c r="B35" s="154"/>
      <c r="C35" s="154"/>
      <c r="D35" s="154"/>
      <c r="E35" s="154"/>
      <c r="F35" s="154"/>
      <c r="G35" s="154"/>
      <c r="H35" s="154"/>
      <c r="I35" s="154"/>
      <c r="J35" s="154"/>
      <c r="K35" s="154"/>
      <c r="L35" s="154"/>
      <c r="M35" s="154"/>
      <c r="N35" s="154"/>
      <c r="O35" s="154"/>
      <c r="P35" s="154"/>
      <c r="Q35" s="154"/>
      <c r="R35" s="154"/>
      <c r="S35" s="154"/>
      <c r="T35" s="154"/>
      <c r="U35" s="154"/>
      <c r="V35" s="154"/>
      <c r="W35" s="154"/>
      <c r="X35" s="154"/>
      <c r="Y35" s="154"/>
      <c r="Z35" s="154"/>
      <c r="AA35" s="154"/>
      <c r="AB35" s="154"/>
    </row>
    <row r="36" ht="15.75" customHeight="1">
      <c r="A36" s="154"/>
      <c r="B36" s="154"/>
      <c r="C36" s="154"/>
      <c r="D36" s="154"/>
      <c r="E36" s="154"/>
      <c r="F36" s="154"/>
      <c r="G36" s="154"/>
      <c r="H36" s="154"/>
      <c r="I36" s="154"/>
      <c r="J36" s="154"/>
      <c r="K36" s="154"/>
      <c r="L36" s="154"/>
      <c r="M36" s="154"/>
      <c r="N36" s="154"/>
      <c r="O36" s="154"/>
      <c r="P36" s="154"/>
      <c r="Q36" s="154"/>
      <c r="R36" s="154"/>
      <c r="S36" s="154"/>
      <c r="T36" s="154"/>
      <c r="U36" s="154"/>
      <c r="V36" s="154"/>
      <c r="W36" s="154"/>
      <c r="X36" s="154"/>
      <c r="Y36" s="154"/>
      <c r="Z36" s="154"/>
      <c r="AA36" s="154"/>
      <c r="AB36" s="154"/>
    </row>
    <row r="37" ht="15.75" customHeight="1">
      <c r="A37" s="154"/>
      <c r="B37" s="154"/>
      <c r="C37" s="154"/>
      <c r="D37" s="154"/>
      <c r="E37" s="154"/>
      <c r="F37" s="154"/>
      <c r="G37" s="154"/>
      <c r="H37" s="154"/>
      <c r="I37" s="154"/>
      <c r="J37" s="154"/>
      <c r="K37" s="154"/>
      <c r="L37" s="154"/>
      <c r="M37" s="154"/>
      <c r="N37" s="154"/>
      <c r="O37" s="154"/>
      <c r="P37" s="154"/>
      <c r="Q37" s="154"/>
      <c r="R37" s="154"/>
      <c r="S37" s="154"/>
      <c r="T37" s="154"/>
      <c r="U37" s="154"/>
      <c r="V37" s="154"/>
      <c r="W37" s="154"/>
      <c r="X37" s="154"/>
      <c r="Y37" s="154"/>
      <c r="Z37" s="154"/>
      <c r="AA37" s="154"/>
      <c r="AB37" s="154"/>
    </row>
    <row r="38" ht="15.75" customHeight="1">
      <c r="A38" s="154"/>
      <c r="B38" s="154"/>
      <c r="C38" s="154"/>
      <c r="D38" s="154"/>
      <c r="E38" s="154"/>
      <c r="F38" s="154"/>
      <c r="G38" s="154"/>
      <c r="H38" s="154"/>
      <c r="I38" s="154"/>
      <c r="J38" s="154"/>
      <c r="K38" s="154"/>
      <c r="L38" s="154"/>
      <c r="M38" s="154"/>
      <c r="N38" s="154"/>
      <c r="O38" s="154"/>
      <c r="P38" s="154"/>
      <c r="Q38" s="154"/>
      <c r="R38" s="154"/>
      <c r="S38" s="154"/>
      <c r="T38" s="154"/>
      <c r="U38" s="154"/>
      <c r="V38" s="154"/>
      <c r="W38" s="154"/>
      <c r="X38" s="154"/>
      <c r="Y38" s="154"/>
      <c r="Z38" s="154"/>
      <c r="AA38" s="154"/>
      <c r="AB38" s="154"/>
    </row>
    <row r="39" ht="15.75" customHeight="1">
      <c r="A39" s="154"/>
      <c r="B39" s="154"/>
      <c r="C39" s="154"/>
      <c r="D39" s="154"/>
      <c r="E39" s="154"/>
      <c r="F39" s="154"/>
      <c r="G39" s="154"/>
      <c r="H39" s="154"/>
      <c r="I39" s="154"/>
      <c r="J39" s="154"/>
      <c r="K39" s="154"/>
      <c r="L39" s="154"/>
      <c r="M39" s="154"/>
      <c r="N39" s="154"/>
      <c r="O39" s="154"/>
      <c r="P39" s="154"/>
      <c r="Q39" s="154"/>
      <c r="R39" s="154"/>
      <c r="S39" s="154"/>
      <c r="T39" s="154"/>
      <c r="U39" s="154"/>
      <c r="V39" s="154"/>
      <c r="W39" s="154"/>
      <c r="X39" s="154"/>
      <c r="Y39" s="154"/>
      <c r="Z39" s="154"/>
      <c r="AA39" s="154"/>
      <c r="AB39" s="154"/>
    </row>
    <row r="40" ht="15.75" customHeight="1">
      <c r="A40" s="154"/>
      <c r="B40" s="154"/>
      <c r="C40" s="154"/>
      <c r="D40" s="154"/>
      <c r="E40" s="154"/>
      <c r="F40" s="154"/>
      <c r="G40" s="154"/>
      <c r="H40" s="154"/>
      <c r="I40" s="154"/>
      <c r="J40" s="154"/>
      <c r="K40" s="154"/>
      <c r="L40" s="154"/>
      <c r="M40" s="154"/>
      <c r="N40" s="154"/>
      <c r="O40" s="154"/>
      <c r="P40" s="154"/>
      <c r="Q40" s="154"/>
      <c r="R40" s="154"/>
      <c r="S40" s="154"/>
      <c r="T40" s="154"/>
      <c r="U40" s="154"/>
      <c r="V40" s="154"/>
      <c r="W40" s="154"/>
      <c r="X40" s="154"/>
      <c r="Y40" s="154"/>
      <c r="Z40" s="154"/>
      <c r="AA40" s="154"/>
      <c r="AB40" s="154"/>
    </row>
    <row r="41" ht="15.75" customHeight="1">
      <c r="A41" s="154"/>
      <c r="B41" s="154"/>
      <c r="C41" s="154"/>
      <c r="D41" s="154"/>
      <c r="E41" s="154"/>
      <c r="F41" s="154"/>
      <c r="G41" s="154"/>
      <c r="H41" s="154"/>
      <c r="I41" s="154"/>
      <c r="J41" s="154"/>
      <c r="K41" s="154"/>
      <c r="L41" s="154"/>
      <c r="M41" s="154"/>
      <c r="N41" s="154"/>
      <c r="O41" s="154"/>
      <c r="P41" s="154"/>
      <c r="Q41" s="154"/>
      <c r="R41" s="154"/>
      <c r="S41" s="154"/>
      <c r="T41" s="154"/>
      <c r="U41" s="154"/>
      <c r="V41" s="154"/>
      <c r="W41" s="154"/>
      <c r="X41" s="154"/>
      <c r="Y41" s="154"/>
      <c r="Z41" s="154"/>
      <c r="AA41" s="154"/>
      <c r="AB41" s="154"/>
    </row>
    <row r="42" ht="15.75" customHeight="1">
      <c r="A42" s="154"/>
      <c r="B42" s="154"/>
      <c r="C42" s="154"/>
      <c r="D42" s="154"/>
      <c r="E42" s="154"/>
      <c r="F42" s="154"/>
      <c r="G42" s="154"/>
      <c r="H42" s="154"/>
      <c r="I42" s="154"/>
      <c r="J42" s="154"/>
      <c r="K42" s="154"/>
      <c r="L42" s="154"/>
      <c r="M42" s="154"/>
      <c r="N42" s="154"/>
      <c r="O42" s="154"/>
      <c r="P42" s="154"/>
      <c r="Q42" s="154"/>
      <c r="R42" s="154"/>
      <c r="S42" s="154"/>
      <c r="T42" s="154"/>
      <c r="U42" s="154"/>
      <c r="V42" s="154"/>
      <c r="W42" s="154"/>
      <c r="X42" s="154"/>
      <c r="Y42" s="154"/>
      <c r="Z42" s="154"/>
      <c r="AA42" s="154"/>
      <c r="AB42" s="154"/>
    </row>
    <row r="43" ht="15.75" customHeight="1">
      <c r="A43" s="154"/>
      <c r="B43" s="154"/>
      <c r="C43" s="154"/>
      <c r="D43" s="154"/>
      <c r="E43" s="154"/>
      <c r="F43" s="154"/>
      <c r="G43" s="154"/>
      <c r="H43" s="154"/>
      <c r="I43" s="154"/>
      <c r="J43" s="154"/>
      <c r="K43" s="154"/>
      <c r="L43" s="154"/>
      <c r="M43" s="154"/>
      <c r="N43" s="154"/>
      <c r="O43" s="154"/>
      <c r="P43" s="154"/>
      <c r="Q43" s="154"/>
      <c r="R43" s="154"/>
      <c r="S43" s="154"/>
      <c r="T43" s="154"/>
      <c r="U43" s="154"/>
      <c r="V43" s="154"/>
      <c r="W43" s="154"/>
      <c r="X43" s="154"/>
      <c r="Y43" s="154"/>
      <c r="Z43" s="154"/>
      <c r="AA43" s="154"/>
      <c r="AB43" s="154"/>
    </row>
    <row r="44" ht="15.75" customHeight="1">
      <c r="A44" s="154"/>
      <c r="B44" s="154"/>
      <c r="C44" s="154"/>
      <c r="D44" s="154"/>
      <c r="E44" s="154"/>
      <c r="F44" s="154"/>
      <c r="G44" s="154"/>
      <c r="H44" s="154"/>
      <c r="I44" s="154"/>
      <c r="J44" s="154"/>
      <c r="K44" s="154"/>
      <c r="L44" s="154"/>
      <c r="M44" s="154"/>
      <c r="N44" s="154"/>
      <c r="O44" s="154"/>
      <c r="P44" s="154"/>
      <c r="Q44" s="154"/>
      <c r="R44" s="154"/>
      <c r="S44" s="154"/>
      <c r="T44" s="154"/>
      <c r="U44" s="154"/>
      <c r="V44" s="154"/>
      <c r="W44" s="154"/>
      <c r="X44" s="154"/>
      <c r="Y44" s="154"/>
      <c r="Z44" s="154"/>
      <c r="AA44" s="154"/>
      <c r="AB44" s="154"/>
    </row>
    <row r="45" ht="15.75" customHeight="1">
      <c r="A45" s="154"/>
      <c r="B45" s="154"/>
      <c r="C45" s="154"/>
      <c r="D45" s="154"/>
      <c r="E45" s="154"/>
      <c r="F45" s="154"/>
      <c r="G45" s="154"/>
      <c r="H45" s="154"/>
      <c r="I45" s="154"/>
      <c r="J45" s="154"/>
      <c r="K45" s="154"/>
      <c r="L45" s="154"/>
      <c r="M45" s="154"/>
      <c r="N45" s="154"/>
      <c r="O45" s="154"/>
      <c r="P45" s="154"/>
      <c r="Q45" s="154"/>
      <c r="R45" s="154"/>
      <c r="S45" s="154"/>
      <c r="T45" s="154"/>
      <c r="U45" s="154"/>
      <c r="V45" s="154"/>
      <c r="W45" s="154"/>
      <c r="X45" s="154"/>
      <c r="Y45" s="154"/>
      <c r="Z45" s="154"/>
      <c r="AA45" s="154"/>
      <c r="AB45" s="154"/>
    </row>
    <row r="46" ht="15.75" customHeight="1">
      <c r="A46" s="154"/>
      <c r="B46" s="154"/>
      <c r="C46" s="154"/>
      <c r="D46" s="154"/>
      <c r="E46" s="154"/>
      <c r="F46" s="154"/>
      <c r="G46" s="154"/>
      <c r="H46" s="154"/>
      <c r="I46" s="154"/>
      <c r="J46" s="154"/>
      <c r="K46" s="154"/>
      <c r="L46" s="154"/>
      <c r="M46" s="154"/>
      <c r="N46" s="154"/>
      <c r="O46" s="154"/>
      <c r="P46" s="154"/>
      <c r="Q46" s="154"/>
      <c r="R46" s="154"/>
      <c r="S46" s="154"/>
      <c r="T46" s="154"/>
      <c r="U46" s="154"/>
      <c r="V46" s="154"/>
      <c r="W46" s="154"/>
      <c r="X46" s="154"/>
      <c r="Y46" s="154"/>
      <c r="Z46" s="154"/>
      <c r="AA46" s="154"/>
      <c r="AB46" s="154"/>
    </row>
    <row r="47" ht="15.75" customHeight="1">
      <c r="A47" s="154"/>
      <c r="B47" s="154"/>
      <c r="C47" s="154"/>
      <c r="D47" s="154"/>
      <c r="E47" s="154"/>
      <c r="F47" s="154"/>
      <c r="G47" s="154"/>
      <c r="H47" s="154"/>
      <c r="I47" s="154"/>
      <c r="J47" s="154"/>
      <c r="K47" s="154"/>
      <c r="L47" s="154"/>
      <c r="M47" s="154"/>
      <c r="N47" s="154"/>
      <c r="O47" s="154"/>
      <c r="P47" s="154"/>
      <c r="Q47" s="154"/>
      <c r="R47" s="154"/>
      <c r="S47" s="154"/>
      <c r="T47" s="154"/>
      <c r="U47" s="154"/>
      <c r="V47" s="154"/>
      <c r="W47" s="154"/>
      <c r="X47" s="154"/>
      <c r="Y47" s="154"/>
      <c r="Z47" s="154"/>
      <c r="AA47" s="154"/>
      <c r="AB47" s="154"/>
    </row>
    <row r="48" ht="15.75" customHeight="1">
      <c r="A48" s="154"/>
      <c r="B48" s="154"/>
      <c r="C48" s="154"/>
      <c r="D48" s="154"/>
      <c r="E48" s="154"/>
      <c r="F48" s="154"/>
      <c r="G48" s="154"/>
      <c r="H48" s="154"/>
      <c r="I48" s="154"/>
      <c r="J48" s="154"/>
      <c r="K48" s="154"/>
      <c r="L48" s="154"/>
      <c r="M48" s="154"/>
      <c r="N48" s="154"/>
      <c r="O48" s="154"/>
      <c r="P48" s="154"/>
      <c r="Q48" s="154"/>
      <c r="R48" s="154"/>
      <c r="S48" s="154"/>
      <c r="T48" s="154"/>
      <c r="U48" s="154"/>
      <c r="V48" s="154"/>
      <c r="W48" s="154"/>
      <c r="X48" s="154"/>
      <c r="Y48" s="154"/>
      <c r="Z48" s="154"/>
      <c r="AA48" s="154"/>
      <c r="AB48" s="154"/>
    </row>
    <row r="49" ht="15.75" customHeight="1">
      <c r="A49" s="154"/>
      <c r="B49" s="154"/>
      <c r="C49" s="154"/>
      <c r="D49" s="154"/>
      <c r="E49" s="154"/>
      <c r="F49" s="154"/>
      <c r="G49" s="154"/>
      <c r="H49" s="154"/>
      <c r="I49" s="154"/>
      <c r="J49" s="154"/>
      <c r="K49" s="154"/>
      <c r="L49" s="154"/>
      <c r="M49" s="154"/>
      <c r="N49" s="154"/>
      <c r="O49" s="154"/>
      <c r="P49" s="154"/>
      <c r="Q49" s="154"/>
      <c r="R49" s="154"/>
      <c r="S49" s="154"/>
      <c r="T49" s="154"/>
      <c r="U49" s="154"/>
      <c r="V49" s="154"/>
      <c r="W49" s="154"/>
      <c r="X49" s="154"/>
      <c r="Y49" s="154"/>
      <c r="Z49" s="154"/>
      <c r="AA49" s="154"/>
      <c r="AB49" s="154"/>
    </row>
    <row r="50" ht="15.75" customHeight="1">
      <c r="A50" s="154"/>
      <c r="B50" s="154"/>
      <c r="C50" s="154"/>
      <c r="D50" s="154"/>
      <c r="E50" s="154"/>
      <c r="F50" s="154"/>
      <c r="G50" s="154"/>
      <c r="H50" s="154"/>
      <c r="I50" s="154"/>
      <c r="J50" s="154"/>
      <c r="K50" s="154"/>
      <c r="L50" s="154"/>
      <c r="M50" s="154"/>
      <c r="N50" s="154"/>
      <c r="O50" s="154"/>
      <c r="P50" s="154"/>
      <c r="Q50" s="154"/>
      <c r="R50" s="154"/>
      <c r="S50" s="154"/>
      <c r="T50" s="154"/>
      <c r="U50" s="154"/>
      <c r="V50" s="154"/>
      <c r="W50" s="154"/>
      <c r="X50" s="154"/>
      <c r="Y50" s="154"/>
      <c r="Z50" s="154"/>
      <c r="AA50" s="154"/>
      <c r="AB50" s="154"/>
    </row>
    <row r="51" ht="15.75" customHeight="1">
      <c r="A51" s="154"/>
      <c r="B51" s="154"/>
      <c r="C51" s="154"/>
      <c r="D51" s="154"/>
      <c r="E51" s="154"/>
      <c r="F51" s="154"/>
      <c r="G51" s="154"/>
      <c r="H51" s="154"/>
      <c r="I51" s="154"/>
      <c r="J51" s="154"/>
      <c r="K51" s="154"/>
      <c r="L51" s="154"/>
      <c r="M51" s="154"/>
      <c r="N51" s="154"/>
      <c r="O51" s="154"/>
      <c r="P51" s="154"/>
      <c r="Q51" s="154"/>
      <c r="R51" s="154"/>
      <c r="S51" s="154"/>
      <c r="T51" s="154"/>
      <c r="U51" s="154"/>
      <c r="V51" s="154"/>
      <c r="W51" s="154"/>
      <c r="X51" s="154"/>
      <c r="Y51" s="154"/>
      <c r="Z51" s="154"/>
      <c r="AA51" s="154"/>
      <c r="AB51" s="154"/>
    </row>
    <row r="52" ht="15.75" customHeight="1">
      <c r="A52" s="154"/>
      <c r="B52" s="154"/>
      <c r="C52" s="154"/>
      <c r="D52" s="154"/>
      <c r="E52" s="154"/>
      <c r="F52" s="154"/>
      <c r="G52" s="154"/>
      <c r="H52" s="154"/>
      <c r="I52" s="154"/>
      <c r="J52" s="154"/>
      <c r="K52" s="154"/>
      <c r="L52" s="154"/>
      <c r="M52" s="154"/>
      <c r="N52" s="154"/>
      <c r="O52" s="154"/>
      <c r="P52" s="154"/>
      <c r="Q52" s="154"/>
      <c r="R52" s="154"/>
      <c r="S52" s="154"/>
      <c r="T52" s="154"/>
      <c r="U52" s="154"/>
      <c r="V52" s="154"/>
      <c r="W52" s="154"/>
      <c r="X52" s="154"/>
      <c r="Y52" s="154"/>
      <c r="Z52" s="154"/>
      <c r="AA52" s="154"/>
      <c r="AB52" s="154"/>
    </row>
    <row r="53" ht="15.75" customHeight="1">
      <c r="A53" s="154"/>
      <c r="B53" s="154"/>
      <c r="C53" s="154"/>
      <c r="D53" s="154"/>
      <c r="E53" s="154"/>
      <c r="F53" s="154"/>
      <c r="G53" s="154"/>
      <c r="H53" s="154"/>
      <c r="I53" s="154"/>
      <c r="J53" s="154"/>
      <c r="K53" s="154"/>
      <c r="L53" s="154"/>
      <c r="M53" s="154"/>
      <c r="N53" s="154"/>
      <c r="O53" s="154"/>
      <c r="P53" s="154"/>
      <c r="Q53" s="154"/>
      <c r="R53" s="154"/>
      <c r="S53" s="154"/>
      <c r="T53" s="154"/>
      <c r="U53" s="154"/>
      <c r="V53" s="154"/>
      <c r="W53" s="154"/>
      <c r="X53" s="154"/>
      <c r="Y53" s="154"/>
      <c r="Z53" s="154"/>
      <c r="AA53" s="154"/>
      <c r="AB53" s="154"/>
    </row>
    <row r="54" ht="15.75" customHeight="1">
      <c r="A54" s="154"/>
      <c r="B54" s="154"/>
      <c r="C54" s="154"/>
      <c r="D54" s="154"/>
      <c r="E54" s="154"/>
      <c r="F54" s="154"/>
      <c r="G54" s="154"/>
      <c r="H54" s="154"/>
      <c r="I54" s="154"/>
      <c r="J54" s="154"/>
      <c r="K54" s="154"/>
      <c r="L54" s="154"/>
      <c r="M54" s="154"/>
      <c r="N54" s="154"/>
      <c r="O54" s="154"/>
      <c r="P54" s="154"/>
      <c r="Q54" s="154"/>
      <c r="R54" s="154"/>
      <c r="S54" s="154"/>
      <c r="T54" s="154"/>
      <c r="U54" s="154"/>
      <c r="V54" s="154"/>
      <c r="W54" s="154"/>
      <c r="X54" s="154"/>
      <c r="Y54" s="154"/>
      <c r="Z54" s="154"/>
      <c r="AA54" s="154"/>
      <c r="AB54" s="154"/>
    </row>
    <row r="55" ht="15.75" customHeight="1">
      <c r="A55" s="154"/>
      <c r="B55" s="154"/>
      <c r="C55" s="154"/>
      <c r="D55" s="154"/>
      <c r="E55" s="154"/>
      <c r="F55" s="154"/>
      <c r="G55" s="154"/>
      <c r="H55" s="154"/>
      <c r="I55" s="154"/>
      <c r="J55" s="154"/>
      <c r="K55" s="154"/>
      <c r="L55" s="154"/>
      <c r="M55" s="154"/>
      <c r="N55" s="154"/>
      <c r="O55" s="154"/>
      <c r="P55" s="154"/>
      <c r="Q55" s="154"/>
      <c r="R55" s="154"/>
      <c r="S55" s="154"/>
      <c r="T55" s="154"/>
      <c r="U55" s="154"/>
      <c r="V55" s="154"/>
      <c r="W55" s="154"/>
      <c r="X55" s="154"/>
      <c r="Y55" s="154"/>
      <c r="Z55" s="154"/>
      <c r="AA55" s="154"/>
      <c r="AB55" s="154"/>
    </row>
    <row r="56" ht="15.75" customHeight="1">
      <c r="A56" s="154"/>
      <c r="B56" s="154"/>
      <c r="C56" s="154"/>
      <c r="D56" s="154"/>
      <c r="E56" s="154"/>
      <c r="F56" s="154"/>
      <c r="G56" s="154"/>
      <c r="H56" s="154"/>
      <c r="I56" s="154"/>
      <c r="J56" s="154"/>
      <c r="K56" s="154"/>
      <c r="L56" s="154"/>
      <c r="M56" s="154"/>
      <c r="N56" s="154"/>
      <c r="O56" s="154"/>
      <c r="P56" s="154"/>
      <c r="Q56" s="154"/>
      <c r="R56" s="154"/>
      <c r="S56" s="154"/>
      <c r="T56" s="154"/>
      <c r="U56" s="154"/>
      <c r="V56" s="154"/>
      <c r="W56" s="154"/>
      <c r="X56" s="154"/>
      <c r="Y56" s="154"/>
      <c r="Z56" s="154"/>
      <c r="AA56" s="154"/>
      <c r="AB56" s="154"/>
    </row>
    <row r="57" ht="15.75" customHeight="1">
      <c r="A57" s="154"/>
      <c r="B57" s="154"/>
      <c r="C57" s="154"/>
      <c r="D57" s="154"/>
      <c r="E57" s="154"/>
      <c r="F57" s="154"/>
      <c r="G57" s="154"/>
      <c r="H57" s="154"/>
      <c r="I57" s="154"/>
      <c r="J57" s="154"/>
      <c r="K57" s="154"/>
      <c r="L57" s="154"/>
      <c r="M57" s="154"/>
      <c r="N57" s="154"/>
      <c r="O57" s="154"/>
      <c r="P57" s="154"/>
      <c r="Q57" s="154"/>
      <c r="R57" s="154"/>
      <c r="S57" s="154"/>
      <c r="T57" s="154"/>
      <c r="U57" s="154"/>
      <c r="V57" s="154"/>
      <c r="W57" s="154"/>
      <c r="X57" s="154"/>
      <c r="Y57" s="154"/>
      <c r="Z57" s="154"/>
      <c r="AA57" s="154"/>
      <c r="AB57" s="154"/>
    </row>
    <row r="58" ht="15.75" customHeight="1">
      <c r="A58" s="154"/>
      <c r="B58" s="154"/>
      <c r="C58" s="154"/>
      <c r="D58" s="154"/>
      <c r="E58" s="154"/>
      <c r="F58" s="154"/>
      <c r="G58" s="154"/>
      <c r="H58" s="154"/>
      <c r="I58" s="154"/>
      <c r="J58" s="154"/>
      <c r="K58" s="154"/>
      <c r="L58" s="154"/>
      <c r="M58" s="154"/>
      <c r="N58" s="154"/>
      <c r="O58" s="154"/>
      <c r="P58" s="154"/>
      <c r="Q58" s="154"/>
      <c r="R58" s="154"/>
      <c r="S58" s="154"/>
      <c r="T58" s="154"/>
      <c r="U58" s="154"/>
      <c r="V58" s="154"/>
      <c r="W58" s="154"/>
      <c r="X58" s="154"/>
      <c r="Y58" s="154"/>
      <c r="Z58" s="154"/>
      <c r="AA58" s="154"/>
      <c r="AB58" s="154"/>
    </row>
    <row r="59" ht="15.75" customHeight="1">
      <c r="A59" s="87"/>
      <c r="B59" s="87"/>
      <c r="C59" s="87"/>
      <c r="D59" s="87"/>
      <c r="E59" s="87"/>
      <c r="F59" s="87"/>
      <c r="G59" s="87"/>
      <c r="H59" s="87"/>
      <c r="I59" s="87"/>
      <c r="J59" s="87"/>
      <c r="K59" s="87"/>
      <c r="L59" s="87"/>
      <c r="M59" s="87"/>
      <c r="N59" s="87"/>
      <c r="O59" s="87"/>
      <c r="P59" s="87"/>
      <c r="Q59" s="87"/>
      <c r="R59" s="87"/>
      <c r="S59" s="87"/>
      <c r="T59" s="87"/>
      <c r="U59" s="87"/>
      <c r="V59" s="87"/>
      <c r="W59" s="87"/>
      <c r="X59" s="87"/>
      <c r="Y59" s="87"/>
      <c r="Z59" s="87"/>
      <c r="AA59" s="87"/>
      <c r="AB59" s="87"/>
    </row>
    <row r="60" ht="15.75" customHeight="1">
      <c r="A60" s="87"/>
      <c r="B60" s="87"/>
      <c r="C60" s="87"/>
      <c r="D60" s="87"/>
      <c r="E60" s="87"/>
      <c r="F60" s="87"/>
      <c r="G60" s="87"/>
      <c r="H60" s="87"/>
      <c r="I60" s="87"/>
      <c r="J60" s="87"/>
      <c r="K60" s="87"/>
      <c r="L60" s="87"/>
      <c r="M60" s="87"/>
      <c r="N60" s="87"/>
      <c r="O60" s="87"/>
      <c r="P60" s="87"/>
      <c r="Q60" s="87"/>
      <c r="R60" s="87"/>
      <c r="S60" s="87"/>
      <c r="T60" s="87"/>
      <c r="U60" s="87"/>
      <c r="V60" s="87"/>
      <c r="W60" s="87"/>
      <c r="X60" s="87"/>
      <c r="Y60" s="87"/>
      <c r="Z60" s="87"/>
      <c r="AA60" s="87"/>
      <c r="AB60" s="87"/>
    </row>
    <row r="61" ht="15.75" customHeight="1">
      <c r="A61" s="87"/>
      <c r="B61" s="87"/>
      <c r="C61" s="87"/>
      <c r="D61" s="87"/>
      <c r="E61" s="87"/>
      <c r="F61" s="87"/>
      <c r="G61" s="87"/>
      <c r="H61" s="87"/>
      <c r="I61" s="87"/>
      <c r="J61" s="87"/>
      <c r="K61" s="87"/>
      <c r="L61" s="87"/>
      <c r="M61" s="87"/>
      <c r="N61" s="87"/>
      <c r="O61" s="87"/>
      <c r="P61" s="87"/>
      <c r="Q61" s="87"/>
      <c r="R61" s="87"/>
      <c r="S61" s="87"/>
      <c r="T61" s="87"/>
      <c r="U61" s="87"/>
      <c r="V61" s="87"/>
      <c r="W61" s="87"/>
      <c r="X61" s="87"/>
      <c r="Y61" s="87"/>
      <c r="Z61" s="87"/>
      <c r="AA61" s="87"/>
      <c r="AB61" s="87"/>
    </row>
    <row r="62" ht="15.75" customHeight="1">
      <c r="A62" s="87"/>
      <c r="B62" s="87"/>
      <c r="C62" s="87"/>
      <c r="D62" s="87"/>
      <c r="E62" s="87"/>
      <c r="F62" s="87"/>
      <c r="G62" s="87"/>
      <c r="H62" s="87"/>
      <c r="I62" s="87"/>
      <c r="J62" s="87"/>
      <c r="K62" s="87"/>
      <c r="L62" s="87"/>
      <c r="M62" s="87"/>
      <c r="N62" s="87"/>
      <c r="O62" s="87"/>
      <c r="P62" s="87"/>
      <c r="Q62" s="87"/>
      <c r="R62" s="87"/>
      <c r="S62" s="87"/>
      <c r="T62" s="87"/>
      <c r="U62" s="87"/>
      <c r="V62" s="87"/>
      <c r="W62" s="87"/>
      <c r="X62" s="87"/>
      <c r="Y62" s="87"/>
      <c r="Z62" s="87"/>
      <c r="AA62" s="87"/>
      <c r="AB62" s="87"/>
    </row>
    <row r="63" ht="15.75" customHeight="1">
      <c r="A63" s="87"/>
      <c r="B63" s="87"/>
      <c r="C63" s="87"/>
      <c r="D63" s="87"/>
      <c r="E63" s="87"/>
      <c r="F63" s="87"/>
      <c r="G63" s="87"/>
      <c r="H63" s="87"/>
      <c r="I63" s="87"/>
      <c r="J63" s="87"/>
      <c r="K63" s="87"/>
      <c r="L63" s="87"/>
      <c r="M63" s="87"/>
      <c r="N63" s="87"/>
      <c r="O63" s="87"/>
      <c r="P63" s="87"/>
      <c r="Q63" s="87"/>
      <c r="R63" s="87"/>
      <c r="S63" s="87"/>
      <c r="T63" s="87"/>
      <c r="U63" s="87"/>
      <c r="V63" s="87"/>
      <c r="W63" s="87"/>
      <c r="X63" s="87"/>
      <c r="Y63" s="87"/>
      <c r="Z63" s="87"/>
      <c r="AA63" s="87"/>
      <c r="AB63" s="87"/>
    </row>
    <row r="64" ht="15.75" customHeight="1">
      <c r="A64" s="87"/>
      <c r="B64" s="87"/>
      <c r="C64" s="87"/>
      <c r="D64" s="87"/>
      <c r="E64" s="87"/>
      <c r="F64" s="87"/>
      <c r="G64" s="87"/>
      <c r="H64" s="87"/>
      <c r="I64" s="87"/>
      <c r="J64" s="87"/>
      <c r="K64" s="87"/>
      <c r="L64" s="87"/>
      <c r="M64" s="87"/>
      <c r="N64" s="87"/>
      <c r="O64" s="87"/>
      <c r="P64" s="87"/>
      <c r="Q64" s="87"/>
      <c r="R64" s="87"/>
      <c r="S64" s="87"/>
      <c r="T64" s="87"/>
      <c r="U64" s="87"/>
      <c r="V64" s="87"/>
      <c r="W64" s="87"/>
      <c r="X64" s="87"/>
      <c r="Y64" s="87"/>
      <c r="Z64" s="87"/>
      <c r="AA64" s="87"/>
      <c r="AB64" s="87"/>
    </row>
    <row r="65" ht="15.75" customHeight="1">
      <c r="A65" s="87"/>
      <c r="B65" s="87"/>
      <c r="C65" s="87"/>
      <c r="D65" s="87"/>
      <c r="E65" s="87"/>
      <c r="F65" s="87"/>
      <c r="G65" s="87"/>
      <c r="H65" s="87"/>
      <c r="I65" s="87"/>
      <c r="J65" s="87"/>
      <c r="K65" s="87"/>
      <c r="L65" s="87"/>
      <c r="M65" s="87"/>
      <c r="N65" s="87"/>
      <c r="O65" s="87"/>
      <c r="P65" s="87"/>
      <c r="Q65" s="87"/>
      <c r="R65" s="87"/>
      <c r="S65" s="87"/>
      <c r="T65" s="87"/>
      <c r="U65" s="87"/>
      <c r="V65" s="87"/>
      <c r="W65" s="87"/>
      <c r="X65" s="87"/>
      <c r="Y65" s="87"/>
      <c r="Z65" s="87"/>
      <c r="AA65" s="87"/>
      <c r="AB65" s="87"/>
    </row>
    <row r="66" ht="15.75" customHeight="1">
      <c r="A66" s="87"/>
      <c r="B66" s="87"/>
      <c r="C66" s="87"/>
      <c r="D66" s="87"/>
      <c r="E66" s="87"/>
      <c r="F66" s="87"/>
      <c r="G66" s="87"/>
      <c r="H66" s="87"/>
      <c r="I66" s="87"/>
      <c r="J66" s="87"/>
      <c r="K66" s="87"/>
      <c r="L66" s="87"/>
      <c r="M66" s="87"/>
      <c r="N66" s="87"/>
      <c r="O66" s="87"/>
      <c r="P66" s="87"/>
      <c r="Q66" s="87"/>
      <c r="R66" s="87"/>
      <c r="S66" s="87"/>
      <c r="T66" s="87"/>
      <c r="U66" s="87"/>
      <c r="V66" s="87"/>
      <c r="W66" s="87"/>
      <c r="X66" s="87"/>
      <c r="Y66" s="87"/>
      <c r="Z66" s="87"/>
      <c r="AA66" s="87"/>
      <c r="AB66" s="87"/>
    </row>
    <row r="67" ht="15.75" customHeight="1">
      <c r="A67" s="87"/>
      <c r="B67" s="87"/>
      <c r="C67" s="87"/>
      <c r="D67" s="87"/>
      <c r="E67" s="87"/>
      <c r="F67" s="87"/>
      <c r="G67" s="87"/>
      <c r="H67" s="87"/>
      <c r="I67" s="87"/>
      <c r="J67" s="87"/>
      <c r="K67" s="87"/>
      <c r="L67" s="87"/>
      <c r="M67" s="87"/>
      <c r="N67" s="87"/>
      <c r="O67" s="87"/>
      <c r="P67" s="87"/>
      <c r="Q67" s="87"/>
      <c r="R67" s="87"/>
      <c r="S67" s="87"/>
      <c r="T67" s="87"/>
      <c r="U67" s="87"/>
      <c r="V67" s="87"/>
      <c r="W67" s="87"/>
      <c r="X67" s="87"/>
      <c r="Y67" s="87"/>
      <c r="Z67" s="87"/>
      <c r="AA67" s="87"/>
      <c r="AB67" s="87"/>
    </row>
    <row r="68" ht="15.75" customHeight="1">
      <c r="A68" s="87"/>
      <c r="B68" s="87"/>
      <c r="C68" s="87"/>
      <c r="D68" s="87"/>
      <c r="E68" s="87"/>
      <c r="F68" s="87"/>
      <c r="G68" s="87"/>
      <c r="H68" s="87"/>
      <c r="I68" s="87"/>
      <c r="J68" s="87"/>
      <c r="K68" s="87"/>
      <c r="L68" s="87"/>
      <c r="M68" s="87"/>
      <c r="N68" s="87"/>
      <c r="O68" s="87"/>
      <c r="P68" s="87"/>
      <c r="Q68" s="87"/>
      <c r="R68" s="87"/>
      <c r="S68" s="87"/>
      <c r="T68" s="87"/>
      <c r="U68" s="87"/>
      <c r="V68" s="87"/>
      <c r="W68" s="87"/>
      <c r="X68" s="87"/>
      <c r="Y68" s="87"/>
      <c r="Z68" s="87"/>
      <c r="AA68" s="87"/>
      <c r="AB68" s="87"/>
    </row>
    <row r="69" ht="15.75" customHeight="1">
      <c r="A69" s="87"/>
      <c r="B69" s="87"/>
      <c r="C69" s="87"/>
      <c r="D69" s="87"/>
      <c r="E69" s="87"/>
      <c r="F69" s="87"/>
      <c r="G69" s="87"/>
      <c r="H69" s="87"/>
      <c r="I69" s="87"/>
      <c r="J69" s="87"/>
      <c r="K69" s="87"/>
      <c r="L69" s="87"/>
      <c r="M69" s="87"/>
      <c r="N69" s="87"/>
      <c r="O69" s="87"/>
      <c r="P69" s="87"/>
      <c r="Q69" s="87"/>
      <c r="R69" s="87"/>
      <c r="S69" s="87"/>
      <c r="T69" s="87"/>
      <c r="U69" s="87"/>
      <c r="V69" s="87"/>
      <c r="W69" s="87"/>
      <c r="X69" s="87"/>
      <c r="Y69" s="87"/>
      <c r="Z69" s="87"/>
      <c r="AA69" s="87"/>
      <c r="AB69" s="87"/>
    </row>
    <row r="70" ht="15.75" customHeight="1">
      <c r="A70" s="87"/>
      <c r="B70" s="87"/>
      <c r="C70" s="87"/>
      <c r="D70" s="87"/>
      <c r="E70" s="87"/>
      <c r="F70" s="87"/>
      <c r="G70" s="87"/>
      <c r="H70" s="87"/>
      <c r="I70" s="87"/>
      <c r="J70" s="87"/>
      <c r="K70" s="87"/>
      <c r="L70" s="87"/>
      <c r="M70" s="87"/>
      <c r="N70" s="87"/>
      <c r="O70" s="87"/>
      <c r="P70" s="87"/>
      <c r="Q70" s="87"/>
      <c r="R70" s="87"/>
      <c r="S70" s="87"/>
      <c r="T70" s="87"/>
      <c r="U70" s="87"/>
      <c r="V70" s="87"/>
      <c r="W70" s="87"/>
      <c r="X70" s="87"/>
      <c r="Y70" s="87"/>
      <c r="Z70" s="87"/>
      <c r="AA70" s="87"/>
      <c r="AB70" s="87"/>
    </row>
    <row r="71" ht="15.75" customHeight="1">
      <c r="A71" s="87"/>
      <c r="B71" s="87"/>
      <c r="C71" s="87"/>
      <c r="D71" s="87"/>
      <c r="E71" s="87"/>
      <c r="F71" s="87"/>
      <c r="G71" s="87"/>
      <c r="H71" s="87"/>
      <c r="I71" s="87"/>
      <c r="J71" s="87"/>
      <c r="K71" s="87"/>
      <c r="L71" s="87"/>
      <c r="M71" s="87"/>
      <c r="N71" s="87"/>
      <c r="O71" s="87"/>
      <c r="P71" s="87"/>
      <c r="Q71" s="87"/>
      <c r="R71" s="87"/>
      <c r="S71" s="87"/>
      <c r="T71" s="87"/>
      <c r="U71" s="87"/>
      <c r="V71" s="87"/>
      <c r="W71" s="87"/>
      <c r="X71" s="87"/>
      <c r="Y71" s="87"/>
      <c r="Z71" s="87"/>
      <c r="AA71" s="87"/>
      <c r="AB71" s="87"/>
    </row>
    <row r="72" ht="15.75" customHeight="1">
      <c r="A72" s="87"/>
      <c r="B72" s="87"/>
      <c r="C72" s="87"/>
      <c r="D72" s="87"/>
      <c r="E72" s="87"/>
      <c r="F72" s="87"/>
      <c r="G72" s="87"/>
      <c r="H72" s="87"/>
      <c r="I72" s="87"/>
      <c r="J72" s="87"/>
      <c r="K72" s="87"/>
      <c r="L72" s="87"/>
      <c r="M72" s="87"/>
      <c r="N72" s="87"/>
      <c r="O72" s="87"/>
      <c r="P72" s="87"/>
      <c r="Q72" s="87"/>
      <c r="R72" s="87"/>
      <c r="S72" s="87"/>
      <c r="T72" s="87"/>
      <c r="U72" s="87"/>
      <c r="V72" s="87"/>
      <c r="W72" s="87"/>
      <c r="X72" s="87"/>
      <c r="Y72" s="87"/>
      <c r="Z72" s="87"/>
      <c r="AA72" s="87"/>
      <c r="AB72" s="87"/>
    </row>
    <row r="73" ht="15.75" customHeight="1">
      <c r="A73" s="87"/>
      <c r="B73" s="87"/>
      <c r="C73" s="87"/>
      <c r="D73" s="87"/>
      <c r="E73" s="87"/>
      <c r="F73" s="87"/>
      <c r="G73" s="87"/>
      <c r="H73" s="87"/>
      <c r="I73" s="87"/>
      <c r="J73" s="87"/>
      <c r="K73" s="87"/>
      <c r="L73" s="87"/>
      <c r="M73" s="87"/>
      <c r="N73" s="87"/>
      <c r="O73" s="87"/>
      <c r="P73" s="87"/>
      <c r="Q73" s="87"/>
      <c r="R73" s="87"/>
      <c r="S73" s="87"/>
      <c r="T73" s="87"/>
      <c r="U73" s="87"/>
      <c r="V73" s="87"/>
      <c r="W73" s="87"/>
      <c r="X73" s="87"/>
      <c r="Y73" s="87"/>
      <c r="Z73" s="87"/>
      <c r="AA73" s="87"/>
      <c r="AB73" s="87"/>
    </row>
    <row r="74" ht="15.75" customHeight="1">
      <c r="A74" s="87"/>
      <c r="B74" s="87"/>
      <c r="C74" s="87"/>
      <c r="D74" s="87"/>
      <c r="E74" s="87"/>
      <c r="F74" s="87"/>
      <c r="G74" s="87"/>
      <c r="H74" s="87"/>
      <c r="I74" s="87"/>
      <c r="J74" s="87"/>
      <c r="K74" s="87"/>
      <c r="L74" s="87"/>
      <c r="M74" s="87"/>
      <c r="N74" s="87"/>
      <c r="O74" s="87"/>
      <c r="P74" s="87"/>
      <c r="Q74" s="87"/>
      <c r="R74" s="87"/>
      <c r="S74" s="87"/>
      <c r="T74" s="87"/>
      <c r="U74" s="87"/>
      <c r="V74" s="87"/>
      <c r="W74" s="87"/>
      <c r="X74" s="87"/>
      <c r="Y74" s="87"/>
      <c r="Z74" s="87"/>
      <c r="AA74" s="87"/>
      <c r="AB74" s="87"/>
    </row>
    <row r="75" ht="15.75" customHeight="1">
      <c r="A75" s="87"/>
      <c r="B75" s="87"/>
      <c r="C75" s="87"/>
      <c r="D75" s="87"/>
      <c r="E75" s="87"/>
      <c r="F75" s="87"/>
      <c r="G75" s="87"/>
      <c r="H75" s="87"/>
      <c r="I75" s="87"/>
      <c r="J75" s="87"/>
      <c r="K75" s="87"/>
      <c r="L75" s="87"/>
      <c r="M75" s="87"/>
      <c r="N75" s="87"/>
      <c r="O75" s="87"/>
      <c r="P75" s="87"/>
      <c r="Q75" s="87"/>
      <c r="R75" s="87"/>
      <c r="S75" s="87"/>
      <c r="T75" s="87"/>
      <c r="U75" s="87"/>
      <c r="V75" s="87"/>
      <c r="W75" s="87"/>
      <c r="X75" s="87"/>
      <c r="Y75" s="87"/>
      <c r="Z75" s="87"/>
      <c r="AA75" s="87"/>
      <c r="AB75" s="87"/>
    </row>
    <row r="76" ht="15.75" customHeight="1">
      <c r="A76" s="87"/>
      <c r="B76" s="87"/>
      <c r="C76" s="87"/>
      <c r="D76" s="87"/>
      <c r="E76" s="87"/>
      <c r="F76" s="87"/>
      <c r="G76" s="87"/>
      <c r="H76" s="87"/>
      <c r="I76" s="87"/>
      <c r="J76" s="87"/>
      <c r="K76" s="87"/>
      <c r="L76" s="87"/>
      <c r="M76" s="87"/>
      <c r="N76" s="87"/>
      <c r="O76" s="87"/>
      <c r="P76" s="87"/>
      <c r="Q76" s="87"/>
      <c r="R76" s="87"/>
      <c r="S76" s="87"/>
      <c r="T76" s="87"/>
      <c r="U76" s="87"/>
      <c r="V76" s="87"/>
      <c r="W76" s="87"/>
      <c r="X76" s="87"/>
      <c r="Y76" s="87"/>
      <c r="Z76" s="87"/>
      <c r="AA76" s="87"/>
      <c r="AB76" s="87"/>
    </row>
    <row r="77" ht="15.75" customHeight="1">
      <c r="A77" s="87"/>
      <c r="B77" s="87"/>
      <c r="C77" s="87"/>
      <c r="D77" s="87"/>
      <c r="E77" s="87"/>
      <c r="F77" s="87"/>
      <c r="G77" s="87"/>
      <c r="H77" s="87"/>
      <c r="I77" s="87"/>
      <c r="J77" s="87"/>
      <c r="K77" s="87"/>
      <c r="L77" s="87"/>
      <c r="M77" s="87"/>
      <c r="N77" s="87"/>
      <c r="O77" s="87"/>
      <c r="P77" s="87"/>
      <c r="Q77" s="87"/>
      <c r="R77" s="87"/>
      <c r="S77" s="87"/>
      <c r="T77" s="87"/>
      <c r="U77" s="87"/>
      <c r="V77" s="87"/>
      <c r="W77" s="87"/>
      <c r="X77" s="87"/>
      <c r="Y77" s="87"/>
      <c r="Z77" s="87"/>
      <c r="AA77" s="87"/>
      <c r="AB77" s="87"/>
    </row>
    <row r="78" ht="15.75" customHeight="1">
      <c r="A78" s="87"/>
      <c r="B78" s="87"/>
      <c r="C78" s="87"/>
      <c r="D78" s="87"/>
      <c r="E78" s="87"/>
      <c r="F78" s="87"/>
      <c r="G78" s="87"/>
      <c r="H78" s="87"/>
      <c r="I78" s="87"/>
      <c r="J78" s="87"/>
      <c r="K78" s="87"/>
      <c r="L78" s="87"/>
      <c r="M78" s="87"/>
      <c r="N78" s="87"/>
      <c r="O78" s="87"/>
      <c r="P78" s="87"/>
      <c r="Q78" s="87"/>
      <c r="R78" s="87"/>
      <c r="S78" s="87"/>
      <c r="T78" s="87"/>
      <c r="U78" s="87"/>
      <c r="V78" s="87"/>
      <c r="W78" s="87"/>
      <c r="X78" s="87"/>
      <c r="Y78" s="87"/>
      <c r="Z78" s="87"/>
      <c r="AA78" s="87"/>
      <c r="AB78" s="87"/>
    </row>
    <row r="79" ht="15.75" customHeight="1">
      <c r="A79" s="87"/>
      <c r="B79" s="87"/>
      <c r="C79" s="87"/>
      <c r="D79" s="87"/>
      <c r="E79" s="87"/>
      <c r="F79" s="87"/>
      <c r="G79" s="87"/>
      <c r="H79" s="87"/>
      <c r="I79" s="87"/>
      <c r="J79" s="87"/>
      <c r="K79" s="87"/>
      <c r="L79" s="87"/>
      <c r="M79" s="87"/>
      <c r="N79" s="87"/>
      <c r="O79" s="87"/>
      <c r="P79" s="87"/>
      <c r="Q79" s="87"/>
      <c r="R79" s="87"/>
      <c r="S79" s="87"/>
      <c r="T79" s="87"/>
      <c r="U79" s="87"/>
      <c r="V79" s="87"/>
      <c r="W79" s="87"/>
      <c r="X79" s="87"/>
      <c r="Y79" s="87"/>
      <c r="Z79" s="87"/>
      <c r="AA79" s="87"/>
      <c r="AB79" s="87"/>
    </row>
    <row r="80" ht="15.75" customHeight="1">
      <c r="A80" s="87"/>
      <c r="B80" s="87"/>
      <c r="C80" s="87"/>
      <c r="D80" s="87"/>
      <c r="E80" s="87"/>
      <c r="F80" s="87"/>
      <c r="G80" s="87"/>
      <c r="H80" s="87"/>
      <c r="I80" s="87"/>
      <c r="J80" s="87"/>
      <c r="K80" s="87"/>
      <c r="L80" s="87"/>
      <c r="M80" s="87"/>
      <c r="N80" s="87"/>
      <c r="O80" s="87"/>
      <c r="P80" s="87"/>
      <c r="Q80" s="87"/>
      <c r="R80" s="87"/>
      <c r="S80" s="87"/>
      <c r="T80" s="87"/>
      <c r="U80" s="87"/>
      <c r="V80" s="87"/>
      <c r="W80" s="87"/>
      <c r="X80" s="87"/>
      <c r="Y80" s="87"/>
      <c r="Z80" s="87"/>
      <c r="AA80" s="87"/>
      <c r="AB80" s="87"/>
    </row>
    <row r="81" ht="15.75" customHeight="1">
      <c r="A81" s="87"/>
      <c r="B81" s="87"/>
      <c r="C81" s="87"/>
      <c r="D81" s="87"/>
      <c r="E81" s="87"/>
      <c r="F81" s="87"/>
      <c r="G81" s="87"/>
      <c r="H81" s="87"/>
      <c r="I81" s="87"/>
      <c r="J81" s="87"/>
      <c r="K81" s="87"/>
      <c r="L81" s="87"/>
      <c r="M81" s="87"/>
      <c r="N81" s="87"/>
      <c r="O81" s="87"/>
      <c r="P81" s="87"/>
      <c r="Q81" s="87"/>
      <c r="R81" s="87"/>
      <c r="S81" s="87"/>
      <c r="T81" s="87"/>
      <c r="U81" s="87"/>
      <c r="V81" s="87"/>
      <c r="W81" s="87"/>
      <c r="X81" s="87"/>
      <c r="Y81" s="87"/>
      <c r="Z81" s="87"/>
      <c r="AA81" s="87"/>
      <c r="AB81" s="87"/>
    </row>
    <row r="82" ht="15.75" customHeight="1">
      <c r="A82" s="87"/>
      <c r="B82" s="87"/>
      <c r="C82" s="87"/>
      <c r="D82" s="87"/>
      <c r="E82" s="87"/>
      <c r="F82" s="87"/>
      <c r="G82" s="87"/>
      <c r="H82" s="87"/>
      <c r="I82" s="87"/>
      <c r="J82" s="87"/>
      <c r="K82" s="87"/>
      <c r="L82" s="87"/>
      <c r="M82" s="87"/>
      <c r="N82" s="87"/>
      <c r="O82" s="87"/>
      <c r="P82" s="87"/>
      <c r="Q82" s="87"/>
      <c r="R82" s="87"/>
      <c r="S82" s="87"/>
      <c r="T82" s="87"/>
      <c r="U82" s="87"/>
      <c r="V82" s="87"/>
      <c r="W82" s="87"/>
      <c r="X82" s="87"/>
      <c r="Y82" s="87"/>
      <c r="Z82" s="87"/>
      <c r="AA82" s="87"/>
      <c r="AB82" s="87"/>
    </row>
    <row r="83" ht="15.75" customHeight="1">
      <c r="A83" s="87"/>
      <c r="B83" s="87"/>
      <c r="C83" s="87"/>
      <c r="D83" s="87"/>
      <c r="E83" s="87"/>
      <c r="F83" s="87"/>
      <c r="G83" s="87"/>
      <c r="H83" s="87"/>
      <c r="I83" s="87"/>
      <c r="J83" s="87"/>
      <c r="K83" s="87"/>
      <c r="L83" s="87"/>
      <c r="M83" s="87"/>
      <c r="N83" s="87"/>
      <c r="O83" s="87"/>
      <c r="P83" s="87"/>
      <c r="Q83" s="87"/>
      <c r="R83" s="87"/>
      <c r="S83" s="87"/>
      <c r="T83" s="87"/>
      <c r="U83" s="87"/>
      <c r="V83" s="87"/>
      <c r="W83" s="87"/>
      <c r="X83" s="87"/>
      <c r="Y83" s="87"/>
      <c r="Z83" s="87"/>
      <c r="AA83" s="87"/>
      <c r="AB83" s="87"/>
    </row>
    <row r="84" ht="15.75" customHeight="1">
      <c r="A84" s="87"/>
      <c r="B84" s="87"/>
      <c r="C84" s="87"/>
      <c r="D84" s="87"/>
      <c r="E84" s="87"/>
      <c r="F84" s="87"/>
      <c r="G84" s="87"/>
      <c r="H84" s="87"/>
      <c r="I84" s="87"/>
      <c r="J84" s="87"/>
      <c r="K84" s="87"/>
      <c r="L84" s="87"/>
      <c r="M84" s="87"/>
      <c r="N84" s="87"/>
      <c r="O84" s="87"/>
      <c r="P84" s="87"/>
      <c r="Q84" s="87"/>
      <c r="R84" s="87"/>
      <c r="S84" s="87"/>
      <c r="T84" s="87"/>
      <c r="U84" s="87"/>
      <c r="V84" s="87"/>
      <c r="W84" s="87"/>
      <c r="X84" s="87"/>
      <c r="Y84" s="87"/>
      <c r="Z84" s="87"/>
      <c r="AA84" s="87"/>
      <c r="AB84" s="87"/>
    </row>
    <row r="85" ht="15.75" customHeight="1">
      <c r="A85" s="87"/>
      <c r="B85" s="87"/>
      <c r="C85" s="87"/>
      <c r="D85" s="87"/>
      <c r="E85" s="87"/>
      <c r="F85" s="87"/>
      <c r="G85" s="87"/>
      <c r="H85" s="87"/>
      <c r="I85" s="87"/>
      <c r="J85" s="87"/>
      <c r="K85" s="87"/>
      <c r="L85" s="87"/>
      <c r="M85" s="87"/>
      <c r="N85" s="87"/>
      <c r="O85" s="87"/>
      <c r="P85" s="87"/>
      <c r="Q85" s="87"/>
      <c r="R85" s="87"/>
      <c r="S85" s="87"/>
      <c r="T85" s="87"/>
      <c r="U85" s="87"/>
      <c r="V85" s="87"/>
      <c r="W85" s="87"/>
      <c r="X85" s="87"/>
      <c r="Y85" s="87"/>
      <c r="Z85" s="87"/>
      <c r="AA85" s="87"/>
      <c r="AB85" s="87"/>
    </row>
    <row r="86" ht="15.75" customHeight="1">
      <c r="A86" s="87"/>
      <c r="B86" s="87"/>
      <c r="C86" s="87"/>
      <c r="D86" s="87"/>
      <c r="E86" s="87"/>
      <c r="F86" s="87"/>
      <c r="G86" s="87"/>
      <c r="H86" s="87"/>
      <c r="I86" s="87"/>
      <c r="J86" s="87"/>
      <c r="K86" s="87"/>
      <c r="L86" s="87"/>
      <c r="M86" s="87"/>
      <c r="N86" s="87"/>
      <c r="O86" s="87"/>
      <c r="P86" s="87"/>
      <c r="Q86" s="87"/>
      <c r="R86" s="87"/>
      <c r="S86" s="87"/>
      <c r="T86" s="87"/>
      <c r="U86" s="87"/>
      <c r="V86" s="87"/>
      <c r="W86" s="87"/>
      <c r="X86" s="87"/>
      <c r="Y86" s="87"/>
      <c r="Z86" s="87"/>
      <c r="AA86" s="87"/>
      <c r="AB86" s="87"/>
    </row>
    <row r="87" ht="15.75" customHeight="1">
      <c r="A87" s="87"/>
      <c r="B87" s="87"/>
      <c r="C87" s="87"/>
      <c r="D87" s="87"/>
      <c r="E87" s="87"/>
      <c r="F87" s="87"/>
      <c r="G87" s="87"/>
      <c r="H87" s="87"/>
      <c r="I87" s="87"/>
      <c r="J87" s="87"/>
      <c r="K87" s="87"/>
      <c r="L87" s="87"/>
      <c r="M87" s="87"/>
      <c r="N87" s="87"/>
      <c r="O87" s="87"/>
      <c r="P87" s="87"/>
      <c r="Q87" s="87"/>
      <c r="R87" s="87"/>
      <c r="S87" s="87"/>
      <c r="T87" s="87"/>
      <c r="U87" s="87"/>
      <c r="V87" s="87"/>
      <c r="W87" s="87"/>
      <c r="X87" s="87"/>
      <c r="Y87" s="87"/>
      <c r="Z87" s="87"/>
      <c r="AA87" s="87"/>
      <c r="AB87" s="87"/>
    </row>
    <row r="88" ht="15.75" customHeight="1">
      <c r="A88" s="87"/>
      <c r="B88" s="87"/>
      <c r="C88" s="87"/>
      <c r="D88" s="87"/>
      <c r="E88" s="87"/>
      <c r="F88" s="87"/>
      <c r="G88" s="87"/>
      <c r="H88" s="87"/>
      <c r="I88" s="87"/>
      <c r="J88" s="87"/>
      <c r="K88" s="87"/>
      <c r="L88" s="87"/>
      <c r="M88" s="87"/>
      <c r="N88" s="87"/>
      <c r="O88" s="87"/>
      <c r="P88" s="87"/>
      <c r="Q88" s="87"/>
      <c r="R88" s="87"/>
      <c r="S88" s="87"/>
      <c r="T88" s="87"/>
      <c r="U88" s="87"/>
      <c r="V88" s="87"/>
      <c r="W88" s="87"/>
      <c r="X88" s="87"/>
      <c r="Y88" s="87"/>
      <c r="Z88" s="87"/>
      <c r="AA88" s="87"/>
      <c r="AB88" s="87"/>
    </row>
    <row r="89" ht="15.75" customHeight="1">
      <c r="A89" s="87"/>
      <c r="B89" s="87"/>
      <c r="C89" s="87"/>
      <c r="D89" s="87"/>
      <c r="E89" s="87"/>
      <c r="F89" s="87"/>
      <c r="G89" s="87"/>
      <c r="H89" s="87"/>
      <c r="I89" s="87"/>
      <c r="J89" s="87"/>
      <c r="K89" s="87"/>
      <c r="L89" s="87"/>
      <c r="M89" s="87"/>
      <c r="N89" s="87"/>
      <c r="O89" s="87"/>
      <c r="P89" s="87"/>
      <c r="Q89" s="87"/>
      <c r="R89" s="87"/>
      <c r="S89" s="87"/>
      <c r="T89" s="87"/>
      <c r="U89" s="87"/>
      <c r="V89" s="87"/>
      <c r="W89" s="87"/>
      <c r="X89" s="87"/>
      <c r="Y89" s="87"/>
      <c r="Z89" s="87"/>
      <c r="AA89" s="87"/>
      <c r="AB89" s="87"/>
    </row>
    <row r="90" ht="15.75" customHeight="1">
      <c r="A90" s="87"/>
      <c r="B90" s="87"/>
      <c r="C90" s="87"/>
      <c r="D90" s="87"/>
      <c r="E90" s="87"/>
      <c r="F90" s="87"/>
      <c r="G90" s="87"/>
      <c r="H90" s="87"/>
      <c r="I90" s="87"/>
      <c r="J90" s="87"/>
      <c r="K90" s="87"/>
      <c r="L90" s="87"/>
      <c r="M90" s="87"/>
      <c r="N90" s="87"/>
      <c r="O90" s="87"/>
      <c r="P90" s="87"/>
      <c r="Q90" s="87"/>
      <c r="R90" s="87"/>
      <c r="S90" s="87"/>
      <c r="T90" s="87"/>
      <c r="U90" s="87"/>
      <c r="V90" s="87"/>
      <c r="W90" s="87"/>
      <c r="X90" s="87"/>
      <c r="Y90" s="87"/>
      <c r="Z90" s="87"/>
      <c r="AA90" s="87"/>
      <c r="AB90" s="87"/>
    </row>
    <row r="91" ht="15.75" customHeight="1">
      <c r="A91" s="87"/>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row>
    <row r="92" ht="15.75" customHeight="1">
      <c r="A92" s="87"/>
      <c r="B92" s="87"/>
      <c r="C92" s="87"/>
      <c r="D92" s="87"/>
      <c r="E92" s="87"/>
      <c r="F92" s="87"/>
      <c r="G92" s="87"/>
      <c r="H92" s="87"/>
      <c r="I92" s="87"/>
      <c r="J92" s="87"/>
      <c r="K92" s="87"/>
      <c r="L92" s="87"/>
      <c r="M92" s="87"/>
      <c r="N92" s="87"/>
      <c r="O92" s="87"/>
      <c r="P92" s="87"/>
      <c r="Q92" s="87"/>
      <c r="R92" s="87"/>
      <c r="S92" s="87"/>
      <c r="T92" s="87"/>
      <c r="U92" s="87"/>
      <c r="V92" s="87"/>
      <c r="W92" s="87"/>
      <c r="X92" s="87"/>
      <c r="Y92" s="87"/>
      <c r="Z92" s="87"/>
      <c r="AA92" s="87"/>
      <c r="AB92" s="87"/>
    </row>
    <row r="93" ht="15.75" customHeight="1">
      <c r="A93" s="87"/>
      <c r="B93" s="87"/>
      <c r="C93" s="87"/>
      <c r="D93" s="87"/>
      <c r="E93" s="87"/>
      <c r="F93" s="87"/>
      <c r="G93" s="87"/>
      <c r="H93" s="87"/>
      <c r="I93" s="87"/>
      <c r="J93" s="87"/>
      <c r="K93" s="87"/>
      <c r="L93" s="87"/>
      <c r="M93" s="87"/>
      <c r="N93" s="87"/>
      <c r="O93" s="87"/>
      <c r="P93" s="87"/>
      <c r="Q93" s="87"/>
      <c r="R93" s="87"/>
      <c r="S93" s="87"/>
      <c r="T93" s="87"/>
      <c r="U93" s="87"/>
      <c r="V93" s="87"/>
      <c r="W93" s="87"/>
      <c r="X93" s="87"/>
      <c r="Y93" s="87"/>
      <c r="Z93" s="87"/>
      <c r="AA93" s="87"/>
      <c r="AB93" s="87"/>
    </row>
    <row r="94" ht="15.75" customHeight="1">
      <c r="A94" s="87"/>
      <c r="B94" s="87"/>
      <c r="C94" s="87"/>
      <c r="D94" s="87"/>
      <c r="E94" s="87"/>
      <c r="F94" s="87"/>
      <c r="G94" s="87"/>
      <c r="H94" s="87"/>
      <c r="I94" s="87"/>
      <c r="J94" s="87"/>
      <c r="K94" s="87"/>
      <c r="L94" s="87"/>
      <c r="M94" s="87"/>
      <c r="N94" s="87"/>
      <c r="O94" s="87"/>
      <c r="P94" s="87"/>
      <c r="Q94" s="87"/>
      <c r="R94" s="87"/>
      <c r="S94" s="87"/>
      <c r="T94" s="87"/>
      <c r="U94" s="87"/>
      <c r="V94" s="87"/>
      <c r="W94" s="87"/>
      <c r="X94" s="87"/>
      <c r="Y94" s="87"/>
      <c r="Z94" s="87"/>
      <c r="AA94" s="87"/>
      <c r="AB94" s="87"/>
    </row>
    <row r="95" ht="15.75" customHeight="1">
      <c r="A95" s="87"/>
      <c r="B95" s="87"/>
      <c r="C95" s="87"/>
      <c r="D95" s="87"/>
      <c r="E95" s="87"/>
      <c r="F95" s="87"/>
      <c r="G95" s="87"/>
      <c r="H95" s="87"/>
      <c r="I95" s="87"/>
      <c r="J95" s="87"/>
      <c r="K95" s="87"/>
      <c r="L95" s="87"/>
      <c r="M95" s="87"/>
      <c r="N95" s="87"/>
      <c r="O95" s="87"/>
      <c r="P95" s="87"/>
      <c r="Q95" s="87"/>
      <c r="R95" s="87"/>
      <c r="S95" s="87"/>
      <c r="T95" s="87"/>
      <c r="U95" s="87"/>
      <c r="V95" s="87"/>
      <c r="W95" s="87"/>
      <c r="X95" s="87"/>
      <c r="Y95" s="87"/>
      <c r="Z95" s="87"/>
      <c r="AA95" s="87"/>
      <c r="AB95" s="87"/>
    </row>
    <row r="96" ht="15.75" customHeight="1">
      <c r="A96" s="87"/>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row>
    <row r="97" ht="15.75" customHeight="1">
      <c r="A97" s="87"/>
      <c r="B97" s="87"/>
      <c r="C97" s="87"/>
      <c r="D97" s="87"/>
      <c r="E97" s="87"/>
      <c r="F97" s="87"/>
      <c r="G97" s="87"/>
      <c r="H97" s="87"/>
      <c r="I97" s="87"/>
      <c r="J97" s="87"/>
      <c r="K97" s="87"/>
      <c r="L97" s="87"/>
      <c r="M97" s="87"/>
      <c r="N97" s="87"/>
      <c r="O97" s="87"/>
      <c r="P97" s="87"/>
      <c r="Q97" s="87"/>
      <c r="R97" s="87"/>
      <c r="S97" s="87"/>
      <c r="T97" s="87"/>
      <c r="U97" s="87"/>
      <c r="V97" s="87"/>
      <c r="W97" s="87"/>
      <c r="X97" s="87"/>
      <c r="Y97" s="87"/>
      <c r="Z97" s="87"/>
      <c r="AA97" s="87"/>
      <c r="AB97" s="87"/>
    </row>
    <row r="98" ht="15.75" customHeight="1">
      <c r="A98" s="87"/>
      <c r="B98" s="87"/>
      <c r="C98" s="87"/>
      <c r="D98" s="87"/>
      <c r="E98" s="87"/>
      <c r="F98" s="87"/>
      <c r="G98" s="87"/>
      <c r="H98" s="87"/>
      <c r="I98" s="87"/>
      <c r="J98" s="87"/>
      <c r="K98" s="87"/>
      <c r="L98" s="87"/>
      <c r="M98" s="87"/>
      <c r="N98" s="87"/>
      <c r="O98" s="87"/>
      <c r="P98" s="87"/>
      <c r="Q98" s="87"/>
      <c r="R98" s="87"/>
      <c r="S98" s="87"/>
      <c r="T98" s="87"/>
      <c r="U98" s="87"/>
      <c r="V98" s="87"/>
      <c r="W98" s="87"/>
      <c r="X98" s="87"/>
      <c r="Y98" s="87"/>
      <c r="Z98" s="87"/>
      <c r="AA98" s="87"/>
      <c r="AB98" s="87"/>
    </row>
    <row r="99" ht="15.75" customHeight="1">
      <c r="A99" s="87"/>
      <c r="B99" s="87"/>
      <c r="C99" s="87"/>
      <c r="D99" s="87"/>
      <c r="E99" s="87"/>
      <c r="F99" s="87"/>
      <c r="G99" s="87"/>
      <c r="H99" s="87"/>
      <c r="I99" s="87"/>
      <c r="J99" s="87"/>
      <c r="K99" s="87"/>
      <c r="L99" s="87"/>
      <c r="M99" s="87"/>
      <c r="N99" s="87"/>
      <c r="O99" s="87"/>
      <c r="P99" s="87"/>
      <c r="Q99" s="87"/>
      <c r="R99" s="87"/>
      <c r="S99" s="87"/>
      <c r="T99" s="87"/>
      <c r="U99" s="87"/>
      <c r="V99" s="87"/>
      <c r="W99" s="87"/>
      <c r="X99" s="87"/>
      <c r="Y99" s="87"/>
      <c r="Z99" s="87"/>
      <c r="AA99" s="87"/>
      <c r="AB99" s="87"/>
    </row>
    <row r="100" ht="15.75" customHeight="1">
      <c r="A100" s="87"/>
      <c r="B100" s="87"/>
      <c r="C100" s="87"/>
      <c r="D100" s="87"/>
      <c r="E100" s="87"/>
      <c r="F100" s="87"/>
      <c r="G100" s="87"/>
      <c r="H100" s="87"/>
      <c r="I100" s="87"/>
      <c r="J100" s="87"/>
      <c r="K100" s="87"/>
      <c r="L100" s="87"/>
      <c r="M100" s="87"/>
      <c r="N100" s="87"/>
      <c r="O100" s="87"/>
      <c r="P100" s="87"/>
      <c r="Q100" s="87"/>
      <c r="R100" s="87"/>
      <c r="S100" s="87"/>
      <c r="T100" s="87"/>
      <c r="U100" s="87"/>
      <c r="V100" s="87"/>
      <c r="W100" s="87"/>
      <c r="X100" s="87"/>
      <c r="Y100" s="87"/>
      <c r="Z100" s="87"/>
      <c r="AA100" s="87"/>
      <c r="AB100" s="87"/>
    </row>
    <row r="101" ht="15.75" customHeight="1">
      <c r="A101" s="87"/>
      <c r="B101" s="87"/>
      <c r="C101" s="87"/>
      <c r="D101" s="87"/>
      <c r="E101" s="87"/>
      <c r="F101" s="87"/>
      <c r="G101" s="87"/>
      <c r="H101" s="87"/>
      <c r="I101" s="87"/>
      <c r="J101" s="87"/>
      <c r="K101" s="87"/>
      <c r="L101" s="87"/>
      <c r="M101" s="87"/>
      <c r="N101" s="87"/>
      <c r="O101" s="87"/>
      <c r="P101" s="87"/>
      <c r="Q101" s="87"/>
      <c r="R101" s="87"/>
      <c r="S101" s="87"/>
      <c r="T101" s="87"/>
      <c r="U101" s="87"/>
      <c r="V101" s="87"/>
      <c r="W101" s="87"/>
      <c r="X101" s="87"/>
      <c r="Y101" s="87"/>
      <c r="Z101" s="87"/>
      <c r="AA101" s="87"/>
      <c r="AB101" s="87"/>
    </row>
    <row r="102" ht="15.75" customHeight="1">
      <c r="A102" s="87"/>
      <c r="B102" s="87"/>
      <c r="C102" s="87"/>
      <c r="D102" s="87"/>
      <c r="E102" s="87"/>
      <c r="F102" s="87"/>
      <c r="G102" s="87"/>
      <c r="H102" s="87"/>
      <c r="I102" s="87"/>
      <c r="J102" s="87"/>
      <c r="K102" s="87"/>
      <c r="L102" s="87"/>
      <c r="M102" s="87"/>
      <c r="N102" s="87"/>
      <c r="O102" s="87"/>
      <c r="P102" s="87"/>
      <c r="Q102" s="87"/>
      <c r="R102" s="87"/>
      <c r="S102" s="87"/>
      <c r="T102" s="87"/>
      <c r="U102" s="87"/>
      <c r="V102" s="87"/>
      <c r="W102" s="87"/>
      <c r="X102" s="87"/>
      <c r="Y102" s="87"/>
      <c r="Z102" s="87"/>
      <c r="AA102" s="87"/>
      <c r="AB102" s="87"/>
    </row>
    <row r="103" ht="15.75" customHeight="1">
      <c r="A103" s="87"/>
      <c r="B103" s="87"/>
      <c r="C103" s="87"/>
      <c r="D103" s="87"/>
      <c r="E103" s="87"/>
      <c r="F103" s="87"/>
      <c r="G103" s="87"/>
      <c r="H103" s="87"/>
      <c r="I103" s="87"/>
      <c r="J103" s="87"/>
      <c r="K103" s="87"/>
      <c r="L103" s="87"/>
      <c r="M103" s="87"/>
      <c r="N103" s="87"/>
      <c r="O103" s="87"/>
      <c r="P103" s="87"/>
      <c r="Q103" s="87"/>
      <c r="R103" s="87"/>
      <c r="S103" s="87"/>
      <c r="T103" s="87"/>
      <c r="U103" s="87"/>
      <c r="V103" s="87"/>
      <c r="W103" s="87"/>
      <c r="X103" s="87"/>
      <c r="Y103" s="87"/>
      <c r="Z103" s="87"/>
      <c r="AA103" s="87"/>
      <c r="AB103" s="87"/>
    </row>
    <row r="104" ht="15.75" customHeight="1">
      <c r="A104" s="87"/>
      <c r="B104" s="87"/>
      <c r="C104" s="87"/>
      <c r="D104" s="87"/>
      <c r="E104" s="87"/>
      <c r="F104" s="87"/>
      <c r="G104" s="87"/>
      <c r="H104" s="87"/>
      <c r="I104" s="87"/>
      <c r="J104" s="87"/>
      <c r="K104" s="87"/>
      <c r="L104" s="87"/>
      <c r="M104" s="87"/>
      <c r="N104" s="87"/>
      <c r="O104" s="87"/>
      <c r="P104" s="87"/>
      <c r="Q104" s="87"/>
      <c r="R104" s="87"/>
      <c r="S104" s="87"/>
      <c r="T104" s="87"/>
      <c r="U104" s="87"/>
      <c r="V104" s="87"/>
      <c r="W104" s="87"/>
      <c r="X104" s="87"/>
      <c r="Y104" s="87"/>
      <c r="Z104" s="87"/>
      <c r="AA104" s="87"/>
      <c r="AB104" s="87"/>
    </row>
    <row r="105" ht="15.75" customHeight="1">
      <c r="A105" s="87"/>
      <c r="B105" s="87"/>
      <c r="C105" s="87"/>
      <c r="D105" s="87"/>
      <c r="E105" s="87"/>
      <c r="F105" s="87"/>
      <c r="G105" s="87"/>
      <c r="H105" s="87"/>
      <c r="I105" s="87"/>
      <c r="J105" s="87"/>
      <c r="K105" s="87"/>
      <c r="L105" s="87"/>
      <c r="M105" s="87"/>
      <c r="N105" s="87"/>
      <c r="O105" s="87"/>
      <c r="P105" s="87"/>
      <c r="Q105" s="87"/>
      <c r="R105" s="87"/>
      <c r="S105" s="87"/>
      <c r="T105" s="87"/>
      <c r="U105" s="87"/>
      <c r="V105" s="87"/>
      <c r="W105" s="87"/>
      <c r="X105" s="87"/>
      <c r="Y105" s="87"/>
      <c r="Z105" s="87"/>
      <c r="AA105" s="87"/>
      <c r="AB105" s="87"/>
    </row>
    <row r="106" ht="15.75" customHeight="1">
      <c r="A106" s="87"/>
      <c r="B106" s="87"/>
      <c r="C106" s="87"/>
      <c r="D106" s="87"/>
      <c r="E106" s="87"/>
      <c r="F106" s="87"/>
      <c r="G106" s="87"/>
      <c r="H106" s="87"/>
      <c r="I106" s="87"/>
      <c r="J106" s="87"/>
      <c r="K106" s="87"/>
      <c r="L106" s="87"/>
      <c r="M106" s="87"/>
      <c r="N106" s="87"/>
      <c r="O106" s="87"/>
      <c r="P106" s="87"/>
      <c r="Q106" s="87"/>
      <c r="R106" s="87"/>
      <c r="S106" s="87"/>
      <c r="T106" s="87"/>
      <c r="U106" s="87"/>
      <c r="V106" s="87"/>
      <c r="W106" s="87"/>
      <c r="X106" s="87"/>
      <c r="Y106" s="87"/>
      <c r="Z106" s="87"/>
      <c r="AA106" s="87"/>
      <c r="AB106" s="87"/>
    </row>
    <row r="107" ht="15.75" customHeight="1">
      <c r="A107" s="87"/>
      <c r="B107" s="87"/>
      <c r="C107" s="87"/>
      <c r="D107" s="87"/>
      <c r="E107" s="87"/>
      <c r="F107" s="87"/>
      <c r="G107" s="87"/>
      <c r="H107" s="87"/>
      <c r="I107" s="87"/>
      <c r="J107" s="87"/>
      <c r="K107" s="87"/>
      <c r="L107" s="87"/>
      <c r="M107" s="87"/>
      <c r="N107" s="87"/>
      <c r="O107" s="87"/>
      <c r="P107" s="87"/>
      <c r="Q107" s="87"/>
      <c r="R107" s="87"/>
      <c r="S107" s="87"/>
      <c r="T107" s="87"/>
      <c r="U107" s="87"/>
      <c r="V107" s="87"/>
      <c r="W107" s="87"/>
      <c r="X107" s="87"/>
      <c r="Y107" s="87"/>
      <c r="Z107" s="87"/>
      <c r="AA107" s="87"/>
      <c r="AB107" s="87"/>
    </row>
    <row r="108" ht="15.75" customHeight="1">
      <c r="A108" s="87"/>
      <c r="B108" s="87"/>
      <c r="C108" s="87"/>
      <c r="D108" s="87"/>
      <c r="E108" s="87"/>
      <c r="F108" s="87"/>
      <c r="G108" s="87"/>
      <c r="H108" s="87"/>
      <c r="I108" s="87"/>
      <c r="J108" s="87"/>
      <c r="K108" s="87"/>
      <c r="L108" s="87"/>
      <c r="M108" s="87"/>
      <c r="N108" s="87"/>
      <c r="O108" s="87"/>
      <c r="P108" s="87"/>
      <c r="Q108" s="87"/>
      <c r="R108" s="87"/>
      <c r="S108" s="87"/>
      <c r="T108" s="87"/>
      <c r="U108" s="87"/>
      <c r="V108" s="87"/>
      <c r="W108" s="87"/>
      <c r="X108" s="87"/>
      <c r="Y108" s="87"/>
      <c r="Z108" s="87"/>
      <c r="AA108" s="87"/>
      <c r="AB108" s="87"/>
    </row>
    <row r="109" ht="15.75" customHeight="1">
      <c r="A109" s="87"/>
      <c r="B109" s="87"/>
      <c r="C109" s="87"/>
      <c r="D109" s="87"/>
      <c r="E109" s="87"/>
      <c r="F109" s="87"/>
      <c r="G109" s="87"/>
      <c r="H109" s="87"/>
      <c r="I109" s="87"/>
      <c r="J109" s="87"/>
      <c r="K109" s="87"/>
      <c r="L109" s="87"/>
      <c r="M109" s="87"/>
      <c r="N109" s="87"/>
      <c r="O109" s="87"/>
      <c r="P109" s="87"/>
      <c r="Q109" s="87"/>
      <c r="R109" s="87"/>
      <c r="S109" s="87"/>
      <c r="T109" s="87"/>
      <c r="U109" s="87"/>
      <c r="V109" s="87"/>
      <c r="W109" s="87"/>
      <c r="X109" s="87"/>
      <c r="Y109" s="87"/>
      <c r="Z109" s="87"/>
      <c r="AA109" s="87"/>
      <c r="AB109" s="87"/>
    </row>
    <row r="110" ht="15.75" customHeight="1">
      <c r="A110" s="87"/>
      <c r="B110" s="87"/>
      <c r="C110" s="87"/>
      <c r="D110" s="87"/>
      <c r="E110" s="87"/>
      <c r="F110" s="87"/>
      <c r="G110" s="87"/>
      <c r="H110" s="87"/>
      <c r="I110" s="87"/>
      <c r="J110" s="87"/>
      <c r="K110" s="87"/>
      <c r="L110" s="87"/>
      <c r="M110" s="87"/>
      <c r="N110" s="87"/>
      <c r="O110" s="87"/>
      <c r="P110" s="87"/>
      <c r="Q110" s="87"/>
      <c r="R110" s="87"/>
      <c r="S110" s="87"/>
      <c r="T110" s="87"/>
      <c r="U110" s="87"/>
      <c r="V110" s="87"/>
      <c r="W110" s="87"/>
      <c r="X110" s="87"/>
      <c r="Y110" s="87"/>
      <c r="Z110" s="87"/>
      <c r="AA110" s="87"/>
      <c r="AB110" s="87"/>
    </row>
    <row r="111" ht="15.75" customHeight="1">
      <c r="A111" s="87"/>
      <c r="B111" s="87"/>
      <c r="C111" s="87"/>
      <c r="D111" s="87"/>
      <c r="E111" s="87"/>
      <c r="F111" s="87"/>
      <c r="G111" s="87"/>
      <c r="H111" s="87"/>
      <c r="I111" s="87"/>
      <c r="J111" s="87"/>
      <c r="K111" s="87"/>
      <c r="L111" s="87"/>
      <c r="M111" s="87"/>
      <c r="N111" s="87"/>
      <c r="O111" s="87"/>
      <c r="P111" s="87"/>
      <c r="Q111" s="87"/>
      <c r="R111" s="87"/>
      <c r="S111" s="87"/>
      <c r="T111" s="87"/>
      <c r="U111" s="87"/>
      <c r="V111" s="87"/>
      <c r="W111" s="87"/>
      <c r="X111" s="87"/>
      <c r="Y111" s="87"/>
      <c r="Z111" s="87"/>
      <c r="AA111" s="87"/>
      <c r="AB111" s="87"/>
    </row>
    <row r="112" ht="15.75" customHeight="1">
      <c r="A112" s="87"/>
      <c r="B112" s="87"/>
      <c r="C112" s="87"/>
      <c r="D112" s="87"/>
      <c r="E112" s="87"/>
      <c r="F112" s="87"/>
      <c r="G112" s="87"/>
      <c r="H112" s="87"/>
      <c r="I112" s="87"/>
      <c r="J112" s="87"/>
      <c r="K112" s="87"/>
      <c r="L112" s="87"/>
      <c r="M112" s="87"/>
      <c r="N112" s="87"/>
      <c r="O112" s="87"/>
      <c r="P112" s="87"/>
      <c r="Q112" s="87"/>
      <c r="R112" s="87"/>
      <c r="S112" s="87"/>
      <c r="T112" s="87"/>
      <c r="U112" s="87"/>
      <c r="V112" s="87"/>
      <c r="W112" s="87"/>
      <c r="X112" s="87"/>
      <c r="Y112" s="87"/>
      <c r="Z112" s="87"/>
      <c r="AA112" s="87"/>
      <c r="AB112" s="87"/>
    </row>
    <row r="113" ht="15.75" customHeight="1">
      <c r="A113" s="87"/>
      <c r="B113" s="87"/>
      <c r="C113" s="87"/>
      <c r="D113" s="87"/>
      <c r="E113" s="87"/>
      <c r="F113" s="87"/>
      <c r="G113" s="87"/>
      <c r="H113" s="87"/>
      <c r="I113" s="87"/>
      <c r="J113" s="87"/>
      <c r="K113" s="87"/>
      <c r="L113" s="87"/>
      <c r="M113" s="87"/>
      <c r="N113" s="87"/>
      <c r="O113" s="87"/>
      <c r="P113" s="87"/>
      <c r="Q113" s="87"/>
      <c r="R113" s="87"/>
      <c r="S113" s="87"/>
      <c r="T113" s="87"/>
      <c r="U113" s="87"/>
      <c r="V113" s="87"/>
      <c r="W113" s="87"/>
      <c r="X113" s="87"/>
      <c r="Y113" s="87"/>
      <c r="Z113" s="87"/>
      <c r="AA113" s="87"/>
      <c r="AB113" s="87"/>
    </row>
    <row r="114" ht="15.75" customHeight="1">
      <c r="A114" s="87"/>
      <c r="B114" s="87"/>
      <c r="C114" s="87"/>
      <c r="D114" s="87"/>
      <c r="E114" s="87"/>
      <c r="F114" s="87"/>
      <c r="G114" s="87"/>
      <c r="H114" s="87"/>
      <c r="I114" s="87"/>
      <c r="J114" s="87"/>
      <c r="K114" s="87"/>
      <c r="L114" s="87"/>
      <c r="M114" s="87"/>
      <c r="N114" s="87"/>
      <c r="O114" s="87"/>
      <c r="P114" s="87"/>
      <c r="Q114" s="87"/>
      <c r="R114" s="87"/>
      <c r="S114" s="87"/>
      <c r="T114" s="87"/>
      <c r="U114" s="87"/>
      <c r="V114" s="87"/>
      <c r="W114" s="87"/>
      <c r="X114" s="87"/>
      <c r="Y114" s="87"/>
      <c r="Z114" s="87"/>
      <c r="AA114" s="87"/>
      <c r="AB114" s="87"/>
    </row>
    <row r="115" ht="15.75" customHeight="1">
      <c r="A115" s="87"/>
      <c r="B115" s="87"/>
      <c r="C115" s="87"/>
      <c r="D115" s="87"/>
      <c r="E115" s="87"/>
      <c r="F115" s="87"/>
      <c r="G115" s="87"/>
      <c r="H115" s="87"/>
      <c r="I115" s="87"/>
      <c r="J115" s="87"/>
      <c r="K115" s="87"/>
      <c r="L115" s="87"/>
      <c r="M115" s="87"/>
      <c r="N115" s="87"/>
      <c r="O115" s="87"/>
      <c r="P115" s="87"/>
      <c r="Q115" s="87"/>
      <c r="R115" s="87"/>
      <c r="S115" s="87"/>
      <c r="T115" s="87"/>
      <c r="U115" s="87"/>
      <c r="V115" s="87"/>
      <c r="W115" s="87"/>
      <c r="X115" s="87"/>
      <c r="Y115" s="87"/>
      <c r="Z115" s="87"/>
      <c r="AA115" s="87"/>
      <c r="AB115" s="87"/>
    </row>
    <row r="116" ht="15.75" customHeight="1">
      <c r="A116" s="87"/>
      <c r="B116" s="87"/>
      <c r="C116" s="87"/>
      <c r="D116" s="87"/>
      <c r="E116" s="87"/>
      <c r="F116" s="87"/>
      <c r="G116" s="87"/>
      <c r="H116" s="87"/>
      <c r="I116" s="87"/>
      <c r="J116" s="87"/>
      <c r="K116" s="87"/>
      <c r="L116" s="87"/>
      <c r="M116" s="87"/>
      <c r="N116" s="87"/>
      <c r="O116" s="87"/>
      <c r="P116" s="87"/>
      <c r="Q116" s="87"/>
      <c r="R116" s="87"/>
      <c r="S116" s="87"/>
      <c r="T116" s="87"/>
      <c r="U116" s="87"/>
      <c r="V116" s="87"/>
      <c r="W116" s="87"/>
      <c r="X116" s="87"/>
      <c r="Y116" s="87"/>
      <c r="Z116" s="87"/>
      <c r="AA116" s="87"/>
      <c r="AB116" s="87"/>
    </row>
    <row r="117" ht="15.75" customHeight="1">
      <c r="A117" s="87"/>
      <c r="B117" s="87"/>
      <c r="C117" s="87"/>
      <c r="D117" s="87"/>
      <c r="E117" s="87"/>
      <c r="F117" s="87"/>
      <c r="G117" s="87"/>
      <c r="H117" s="87"/>
      <c r="I117" s="87"/>
      <c r="J117" s="87"/>
      <c r="K117" s="87"/>
      <c r="L117" s="87"/>
      <c r="M117" s="87"/>
      <c r="N117" s="87"/>
      <c r="O117" s="87"/>
      <c r="P117" s="87"/>
      <c r="Q117" s="87"/>
      <c r="R117" s="87"/>
      <c r="S117" s="87"/>
      <c r="T117" s="87"/>
      <c r="U117" s="87"/>
      <c r="V117" s="87"/>
      <c r="W117" s="87"/>
      <c r="X117" s="87"/>
      <c r="Y117" s="87"/>
      <c r="Z117" s="87"/>
      <c r="AA117" s="87"/>
      <c r="AB117" s="87"/>
    </row>
    <row r="118" ht="15.75" customHeight="1">
      <c r="A118" s="87"/>
      <c r="B118" s="87"/>
      <c r="C118" s="87"/>
      <c r="D118" s="87"/>
      <c r="E118" s="87"/>
      <c r="F118" s="87"/>
      <c r="G118" s="87"/>
      <c r="H118" s="87"/>
      <c r="I118" s="87"/>
      <c r="J118" s="87"/>
      <c r="K118" s="87"/>
      <c r="L118" s="87"/>
      <c r="M118" s="87"/>
      <c r="N118" s="87"/>
      <c r="O118" s="87"/>
      <c r="P118" s="87"/>
      <c r="Q118" s="87"/>
      <c r="R118" s="87"/>
      <c r="S118" s="87"/>
      <c r="T118" s="87"/>
      <c r="U118" s="87"/>
      <c r="V118" s="87"/>
      <c r="W118" s="87"/>
      <c r="X118" s="87"/>
      <c r="Y118" s="87"/>
      <c r="Z118" s="87"/>
      <c r="AA118" s="87"/>
      <c r="AB118" s="87"/>
    </row>
    <row r="119" ht="15.75" customHeight="1">
      <c r="A119" s="87"/>
      <c r="B119" s="87"/>
      <c r="C119" s="87"/>
      <c r="D119" s="87"/>
      <c r="E119" s="87"/>
      <c r="F119" s="87"/>
      <c r="G119" s="87"/>
      <c r="H119" s="87"/>
      <c r="I119" s="87"/>
      <c r="J119" s="87"/>
      <c r="K119" s="87"/>
      <c r="L119" s="87"/>
      <c r="M119" s="87"/>
      <c r="N119" s="87"/>
      <c r="O119" s="87"/>
      <c r="P119" s="87"/>
      <c r="Q119" s="87"/>
      <c r="R119" s="87"/>
      <c r="S119" s="87"/>
      <c r="T119" s="87"/>
      <c r="U119" s="87"/>
      <c r="V119" s="87"/>
      <c r="W119" s="87"/>
      <c r="X119" s="87"/>
      <c r="Y119" s="87"/>
      <c r="Z119" s="87"/>
      <c r="AA119" s="87"/>
      <c r="AB119" s="87"/>
    </row>
    <row r="120" ht="15.75" customHeight="1">
      <c r="A120" s="87"/>
      <c r="B120" s="87"/>
      <c r="C120" s="87"/>
      <c r="D120" s="87"/>
      <c r="E120" s="87"/>
      <c r="F120" s="87"/>
      <c r="G120" s="87"/>
      <c r="H120" s="87"/>
      <c r="I120" s="87"/>
      <c r="J120" s="87"/>
      <c r="K120" s="87"/>
      <c r="L120" s="87"/>
      <c r="M120" s="87"/>
      <c r="N120" s="87"/>
      <c r="O120" s="87"/>
      <c r="P120" s="87"/>
      <c r="Q120" s="87"/>
      <c r="R120" s="87"/>
      <c r="S120" s="87"/>
      <c r="T120" s="87"/>
      <c r="U120" s="87"/>
      <c r="V120" s="87"/>
      <c r="W120" s="87"/>
      <c r="X120" s="87"/>
      <c r="Y120" s="87"/>
      <c r="Z120" s="87"/>
      <c r="AA120" s="87"/>
      <c r="AB120" s="87"/>
    </row>
    <row r="121" ht="15.75" customHeight="1">
      <c r="A121" s="87"/>
      <c r="B121" s="87"/>
      <c r="C121" s="87"/>
      <c r="D121" s="87"/>
      <c r="E121" s="87"/>
      <c r="F121" s="87"/>
      <c r="G121" s="87"/>
      <c r="H121" s="87"/>
      <c r="I121" s="87"/>
      <c r="J121" s="87"/>
      <c r="K121" s="87"/>
      <c r="L121" s="87"/>
      <c r="M121" s="87"/>
      <c r="N121" s="87"/>
      <c r="O121" s="87"/>
      <c r="P121" s="87"/>
      <c r="Q121" s="87"/>
      <c r="R121" s="87"/>
      <c r="S121" s="87"/>
      <c r="T121" s="87"/>
      <c r="U121" s="87"/>
      <c r="V121" s="87"/>
      <c r="W121" s="87"/>
      <c r="X121" s="87"/>
      <c r="Y121" s="87"/>
      <c r="Z121" s="87"/>
      <c r="AA121" s="87"/>
      <c r="AB121" s="87"/>
    </row>
    <row r="122" ht="15.75" customHeight="1">
      <c r="A122" s="87"/>
      <c r="B122" s="87"/>
      <c r="C122" s="87"/>
      <c r="D122" s="87"/>
      <c r="E122" s="87"/>
      <c r="F122" s="87"/>
      <c r="G122" s="87"/>
      <c r="H122" s="87"/>
      <c r="I122" s="87"/>
      <c r="J122" s="87"/>
      <c r="K122" s="87"/>
      <c r="L122" s="87"/>
      <c r="M122" s="87"/>
      <c r="N122" s="87"/>
      <c r="O122" s="87"/>
      <c r="P122" s="87"/>
      <c r="Q122" s="87"/>
      <c r="R122" s="87"/>
      <c r="S122" s="87"/>
      <c r="T122" s="87"/>
      <c r="U122" s="87"/>
      <c r="V122" s="87"/>
      <c r="W122" s="87"/>
      <c r="X122" s="87"/>
      <c r="Y122" s="87"/>
      <c r="Z122" s="87"/>
      <c r="AA122" s="87"/>
      <c r="AB122" s="87"/>
    </row>
    <row r="123" ht="15.75" customHeight="1">
      <c r="A123" s="87"/>
      <c r="B123" s="87"/>
      <c r="C123" s="87"/>
      <c r="D123" s="87"/>
      <c r="E123" s="87"/>
      <c r="F123" s="87"/>
      <c r="G123" s="87"/>
      <c r="H123" s="87"/>
      <c r="I123" s="87"/>
      <c r="J123" s="87"/>
      <c r="K123" s="87"/>
      <c r="L123" s="87"/>
      <c r="M123" s="87"/>
      <c r="N123" s="87"/>
      <c r="O123" s="87"/>
      <c r="P123" s="87"/>
      <c r="Q123" s="87"/>
      <c r="R123" s="87"/>
      <c r="S123" s="87"/>
      <c r="T123" s="87"/>
      <c r="U123" s="87"/>
      <c r="V123" s="87"/>
      <c r="W123" s="87"/>
      <c r="X123" s="87"/>
      <c r="Y123" s="87"/>
      <c r="Z123" s="87"/>
      <c r="AA123" s="87"/>
      <c r="AB123" s="87"/>
    </row>
    <row r="124" ht="15.75" customHeight="1">
      <c r="A124" s="87"/>
      <c r="B124" s="87"/>
      <c r="C124" s="87"/>
      <c r="D124" s="87"/>
      <c r="E124" s="87"/>
      <c r="F124" s="87"/>
      <c r="G124" s="87"/>
      <c r="H124" s="87"/>
      <c r="I124" s="87"/>
      <c r="J124" s="87"/>
      <c r="K124" s="87"/>
      <c r="L124" s="87"/>
      <c r="M124" s="87"/>
      <c r="N124" s="87"/>
      <c r="O124" s="87"/>
      <c r="P124" s="87"/>
      <c r="Q124" s="87"/>
      <c r="R124" s="87"/>
      <c r="S124" s="87"/>
      <c r="T124" s="87"/>
      <c r="U124" s="87"/>
      <c r="V124" s="87"/>
      <c r="W124" s="87"/>
      <c r="X124" s="87"/>
      <c r="Y124" s="87"/>
      <c r="Z124" s="87"/>
      <c r="AA124" s="87"/>
      <c r="AB124" s="87"/>
    </row>
    <row r="125" ht="15.75" customHeight="1">
      <c r="A125" s="87"/>
      <c r="B125" s="87"/>
      <c r="C125" s="87"/>
      <c r="D125" s="87"/>
      <c r="E125" s="87"/>
      <c r="F125" s="87"/>
      <c r="G125" s="87"/>
      <c r="H125" s="87"/>
      <c r="I125" s="87"/>
      <c r="J125" s="87"/>
      <c r="K125" s="87"/>
      <c r="L125" s="87"/>
      <c r="M125" s="87"/>
      <c r="N125" s="87"/>
      <c r="O125" s="87"/>
      <c r="P125" s="87"/>
      <c r="Q125" s="87"/>
      <c r="R125" s="87"/>
      <c r="S125" s="87"/>
      <c r="T125" s="87"/>
      <c r="U125" s="87"/>
      <c r="V125" s="87"/>
      <c r="W125" s="87"/>
      <c r="X125" s="87"/>
      <c r="Y125" s="87"/>
      <c r="Z125" s="87"/>
      <c r="AA125" s="87"/>
      <c r="AB125" s="87"/>
    </row>
    <row r="126" ht="15.75" customHeight="1">
      <c r="A126" s="87"/>
      <c r="B126" s="87"/>
      <c r="C126" s="87"/>
      <c r="D126" s="87"/>
      <c r="E126" s="87"/>
      <c r="F126" s="87"/>
      <c r="G126" s="87"/>
      <c r="H126" s="87"/>
      <c r="I126" s="87"/>
      <c r="J126" s="87"/>
      <c r="K126" s="87"/>
      <c r="L126" s="87"/>
      <c r="M126" s="87"/>
      <c r="N126" s="87"/>
      <c r="O126" s="87"/>
      <c r="P126" s="87"/>
      <c r="Q126" s="87"/>
      <c r="R126" s="87"/>
      <c r="S126" s="87"/>
      <c r="T126" s="87"/>
      <c r="U126" s="87"/>
      <c r="V126" s="87"/>
      <c r="W126" s="87"/>
      <c r="X126" s="87"/>
      <c r="Y126" s="87"/>
      <c r="Z126" s="87"/>
      <c r="AA126" s="87"/>
      <c r="AB126" s="87"/>
    </row>
    <row r="127" ht="15.75" customHeight="1">
      <c r="A127" s="87"/>
      <c r="B127" s="87"/>
      <c r="C127" s="87"/>
      <c r="D127" s="87"/>
      <c r="E127" s="87"/>
      <c r="F127" s="87"/>
      <c r="G127" s="87"/>
      <c r="H127" s="87"/>
      <c r="I127" s="87"/>
      <c r="J127" s="87"/>
      <c r="K127" s="87"/>
      <c r="L127" s="87"/>
      <c r="M127" s="87"/>
      <c r="N127" s="87"/>
      <c r="O127" s="87"/>
      <c r="P127" s="87"/>
      <c r="Q127" s="87"/>
      <c r="R127" s="87"/>
      <c r="S127" s="87"/>
      <c r="T127" s="87"/>
      <c r="U127" s="87"/>
      <c r="V127" s="87"/>
      <c r="W127" s="87"/>
      <c r="X127" s="87"/>
      <c r="Y127" s="87"/>
      <c r="Z127" s="87"/>
      <c r="AA127" s="87"/>
      <c r="AB127" s="87"/>
    </row>
    <row r="128" ht="15.75" customHeight="1">
      <c r="A128" s="87"/>
      <c r="B128" s="87"/>
      <c r="C128" s="87"/>
      <c r="D128" s="87"/>
      <c r="E128" s="87"/>
      <c r="F128" s="87"/>
      <c r="G128" s="87"/>
      <c r="H128" s="87"/>
      <c r="I128" s="87"/>
      <c r="J128" s="87"/>
      <c r="K128" s="87"/>
      <c r="L128" s="87"/>
      <c r="M128" s="87"/>
      <c r="N128" s="87"/>
      <c r="O128" s="87"/>
      <c r="P128" s="87"/>
      <c r="Q128" s="87"/>
      <c r="R128" s="87"/>
      <c r="S128" s="87"/>
      <c r="T128" s="87"/>
      <c r="U128" s="87"/>
      <c r="V128" s="87"/>
      <c r="W128" s="87"/>
      <c r="X128" s="87"/>
      <c r="Y128" s="87"/>
      <c r="Z128" s="87"/>
      <c r="AA128" s="87"/>
      <c r="AB128" s="87"/>
    </row>
    <row r="129" ht="15.75" customHeight="1">
      <c r="A129" s="87"/>
      <c r="B129" s="87"/>
      <c r="C129" s="87"/>
      <c r="D129" s="87"/>
      <c r="E129" s="87"/>
      <c r="F129" s="87"/>
      <c r="G129" s="87"/>
      <c r="H129" s="87"/>
      <c r="I129" s="87"/>
      <c r="J129" s="87"/>
      <c r="K129" s="87"/>
      <c r="L129" s="87"/>
      <c r="M129" s="87"/>
      <c r="N129" s="87"/>
      <c r="O129" s="87"/>
      <c r="P129" s="87"/>
      <c r="Q129" s="87"/>
      <c r="R129" s="87"/>
      <c r="S129" s="87"/>
      <c r="T129" s="87"/>
      <c r="U129" s="87"/>
      <c r="V129" s="87"/>
      <c r="W129" s="87"/>
      <c r="X129" s="87"/>
      <c r="Y129" s="87"/>
      <c r="Z129" s="87"/>
      <c r="AA129" s="87"/>
      <c r="AB129" s="87"/>
    </row>
    <row r="130" ht="15.75" customHeight="1">
      <c r="A130" s="87"/>
      <c r="B130" s="87"/>
      <c r="C130" s="87"/>
      <c r="D130" s="87"/>
      <c r="E130" s="87"/>
      <c r="F130" s="87"/>
      <c r="G130" s="87"/>
      <c r="H130" s="87"/>
      <c r="I130" s="87"/>
      <c r="J130" s="87"/>
      <c r="K130" s="87"/>
      <c r="L130" s="87"/>
      <c r="M130" s="87"/>
      <c r="N130" s="87"/>
      <c r="O130" s="87"/>
      <c r="P130" s="87"/>
      <c r="Q130" s="87"/>
      <c r="R130" s="87"/>
      <c r="S130" s="87"/>
      <c r="T130" s="87"/>
      <c r="U130" s="87"/>
      <c r="V130" s="87"/>
      <c r="W130" s="87"/>
      <c r="X130" s="87"/>
      <c r="Y130" s="87"/>
      <c r="Z130" s="87"/>
      <c r="AA130" s="87"/>
      <c r="AB130" s="87"/>
    </row>
    <row r="131" ht="15.75" customHeight="1">
      <c r="A131" s="87"/>
      <c r="B131" s="87"/>
      <c r="C131" s="87"/>
      <c r="D131" s="87"/>
      <c r="E131" s="87"/>
      <c r="F131" s="87"/>
      <c r="G131" s="87"/>
      <c r="H131" s="87"/>
      <c r="I131" s="87"/>
      <c r="J131" s="87"/>
      <c r="K131" s="87"/>
      <c r="L131" s="87"/>
      <c r="M131" s="87"/>
      <c r="N131" s="87"/>
      <c r="O131" s="87"/>
      <c r="P131" s="87"/>
      <c r="Q131" s="87"/>
      <c r="R131" s="87"/>
      <c r="S131" s="87"/>
      <c r="T131" s="87"/>
      <c r="U131" s="87"/>
      <c r="V131" s="87"/>
      <c r="W131" s="87"/>
      <c r="X131" s="87"/>
      <c r="Y131" s="87"/>
      <c r="Z131" s="87"/>
      <c r="AA131" s="87"/>
      <c r="AB131" s="87"/>
    </row>
    <row r="132" ht="15.75" customHeight="1">
      <c r="A132" s="87"/>
      <c r="B132" s="87"/>
      <c r="C132" s="87"/>
      <c r="D132" s="87"/>
      <c r="E132" s="87"/>
      <c r="F132" s="87"/>
      <c r="G132" s="87"/>
      <c r="H132" s="87"/>
      <c r="I132" s="87"/>
      <c r="J132" s="87"/>
      <c r="K132" s="87"/>
      <c r="L132" s="87"/>
      <c r="M132" s="87"/>
      <c r="N132" s="87"/>
      <c r="O132" s="87"/>
      <c r="P132" s="87"/>
      <c r="Q132" s="87"/>
      <c r="R132" s="87"/>
      <c r="S132" s="87"/>
      <c r="T132" s="87"/>
      <c r="U132" s="87"/>
      <c r="V132" s="87"/>
      <c r="W132" s="87"/>
      <c r="X132" s="87"/>
      <c r="Y132" s="87"/>
      <c r="Z132" s="87"/>
      <c r="AA132" s="87"/>
      <c r="AB132" s="87"/>
    </row>
    <row r="133" ht="15.75" customHeight="1">
      <c r="A133" s="87"/>
      <c r="B133" s="87"/>
      <c r="C133" s="87"/>
      <c r="D133" s="87"/>
      <c r="E133" s="87"/>
      <c r="F133" s="87"/>
      <c r="G133" s="87"/>
      <c r="H133" s="87"/>
      <c r="I133" s="87"/>
      <c r="J133" s="87"/>
      <c r="K133" s="87"/>
      <c r="L133" s="87"/>
      <c r="M133" s="87"/>
      <c r="N133" s="87"/>
      <c r="O133" s="87"/>
      <c r="P133" s="87"/>
      <c r="Q133" s="87"/>
      <c r="R133" s="87"/>
      <c r="S133" s="87"/>
      <c r="T133" s="87"/>
      <c r="U133" s="87"/>
      <c r="V133" s="87"/>
      <c r="W133" s="87"/>
      <c r="X133" s="87"/>
      <c r="Y133" s="87"/>
      <c r="Z133" s="87"/>
      <c r="AA133" s="87"/>
      <c r="AB133" s="87"/>
    </row>
    <row r="134" ht="15.75" customHeight="1">
      <c r="A134" s="87"/>
      <c r="B134" s="87"/>
      <c r="C134" s="87"/>
      <c r="D134" s="87"/>
      <c r="E134" s="87"/>
      <c r="F134" s="87"/>
      <c r="G134" s="87"/>
      <c r="H134" s="87"/>
      <c r="I134" s="87"/>
      <c r="J134" s="87"/>
      <c r="K134" s="87"/>
      <c r="L134" s="87"/>
      <c r="M134" s="87"/>
      <c r="N134" s="87"/>
      <c r="O134" s="87"/>
      <c r="P134" s="87"/>
      <c r="Q134" s="87"/>
      <c r="R134" s="87"/>
      <c r="S134" s="87"/>
      <c r="T134" s="87"/>
      <c r="U134" s="87"/>
      <c r="V134" s="87"/>
      <c r="W134" s="87"/>
      <c r="X134" s="87"/>
      <c r="Y134" s="87"/>
      <c r="Z134" s="87"/>
      <c r="AA134" s="87"/>
      <c r="AB134" s="87"/>
    </row>
    <row r="135" ht="15.75" customHeight="1">
      <c r="A135" s="87"/>
      <c r="B135" s="87"/>
      <c r="C135" s="87"/>
      <c r="D135" s="87"/>
      <c r="E135" s="87"/>
      <c r="F135" s="87"/>
      <c r="G135" s="87"/>
      <c r="H135" s="87"/>
      <c r="I135" s="87"/>
      <c r="J135" s="87"/>
      <c r="K135" s="87"/>
      <c r="L135" s="87"/>
      <c r="M135" s="87"/>
      <c r="N135" s="87"/>
      <c r="O135" s="87"/>
      <c r="P135" s="87"/>
      <c r="Q135" s="87"/>
      <c r="R135" s="87"/>
      <c r="S135" s="87"/>
      <c r="T135" s="87"/>
      <c r="U135" s="87"/>
      <c r="V135" s="87"/>
      <c r="W135" s="87"/>
      <c r="X135" s="87"/>
      <c r="Y135" s="87"/>
      <c r="Z135" s="87"/>
      <c r="AA135" s="87"/>
      <c r="AB135" s="87"/>
    </row>
    <row r="136" ht="15.75" customHeight="1">
      <c r="A136" s="87"/>
      <c r="B136" s="87"/>
      <c r="C136" s="87"/>
      <c r="D136" s="87"/>
      <c r="E136" s="87"/>
      <c r="F136" s="87"/>
      <c r="G136" s="87"/>
      <c r="H136" s="87"/>
      <c r="I136" s="87"/>
      <c r="J136" s="87"/>
      <c r="K136" s="87"/>
      <c r="L136" s="87"/>
      <c r="M136" s="87"/>
      <c r="N136" s="87"/>
      <c r="O136" s="87"/>
      <c r="P136" s="87"/>
      <c r="Q136" s="87"/>
      <c r="R136" s="87"/>
      <c r="S136" s="87"/>
      <c r="T136" s="87"/>
      <c r="U136" s="87"/>
      <c r="V136" s="87"/>
      <c r="W136" s="87"/>
      <c r="X136" s="87"/>
      <c r="Y136" s="87"/>
      <c r="Z136" s="87"/>
      <c r="AA136" s="87"/>
      <c r="AB136" s="87"/>
    </row>
    <row r="137" ht="15.75" customHeight="1">
      <c r="A137" s="87"/>
      <c r="B137" s="87"/>
      <c r="C137" s="87"/>
      <c r="D137" s="87"/>
      <c r="E137" s="87"/>
      <c r="F137" s="87"/>
      <c r="G137" s="87"/>
      <c r="H137" s="87"/>
      <c r="I137" s="87"/>
      <c r="J137" s="87"/>
      <c r="K137" s="87"/>
      <c r="L137" s="87"/>
      <c r="M137" s="87"/>
      <c r="N137" s="87"/>
      <c r="O137" s="87"/>
      <c r="P137" s="87"/>
      <c r="Q137" s="87"/>
      <c r="R137" s="87"/>
      <c r="S137" s="87"/>
      <c r="T137" s="87"/>
      <c r="U137" s="87"/>
      <c r="V137" s="87"/>
      <c r="W137" s="87"/>
      <c r="X137" s="87"/>
      <c r="Y137" s="87"/>
      <c r="Z137" s="87"/>
      <c r="AA137" s="87"/>
      <c r="AB137" s="87"/>
    </row>
    <row r="138" ht="15.75" customHeight="1">
      <c r="A138" s="87"/>
      <c r="B138" s="87"/>
      <c r="C138" s="87"/>
      <c r="D138" s="87"/>
      <c r="E138" s="87"/>
      <c r="F138" s="87"/>
      <c r="G138" s="87"/>
      <c r="H138" s="87"/>
      <c r="I138" s="87"/>
      <c r="J138" s="87"/>
      <c r="K138" s="87"/>
      <c r="L138" s="87"/>
      <c r="M138" s="87"/>
      <c r="N138" s="87"/>
      <c r="O138" s="87"/>
      <c r="P138" s="87"/>
      <c r="Q138" s="87"/>
      <c r="R138" s="87"/>
      <c r="S138" s="87"/>
      <c r="T138" s="87"/>
      <c r="U138" s="87"/>
      <c r="V138" s="87"/>
      <c r="W138" s="87"/>
      <c r="X138" s="87"/>
      <c r="Y138" s="87"/>
      <c r="Z138" s="87"/>
      <c r="AA138" s="87"/>
      <c r="AB138" s="87"/>
    </row>
    <row r="139" ht="15.75" customHeight="1">
      <c r="A139" s="87"/>
      <c r="B139" s="87"/>
      <c r="C139" s="87"/>
      <c r="D139" s="87"/>
      <c r="E139" s="87"/>
      <c r="F139" s="87"/>
      <c r="G139" s="87"/>
      <c r="H139" s="87"/>
      <c r="I139" s="87"/>
      <c r="J139" s="87"/>
      <c r="K139" s="87"/>
      <c r="L139" s="87"/>
      <c r="M139" s="87"/>
      <c r="N139" s="87"/>
      <c r="O139" s="87"/>
      <c r="P139" s="87"/>
      <c r="Q139" s="87"/>
      <c r="R139" s="87"/>
      <c r="S139" s="87"/>
      <c r="T139" s="87"/>
      <c r="U139" s="87"/>
      <c r="V139" s="87"/>
      <c r="W139" s="87"/>
      <c r="X139" s="87"/>
      <c r="Y139" s="87"/>
      <c r="Z139" s="87"/>
      <c r="AA139" s="87"/>
      <c r="AB139" s="87"/>
    </row>
    <row r="140" ht="15.75" customHeight="1">
      <c r="A140" s="87"/>
      <c r="B140" s="87"/>
      <c r="C140" s="87"/>
      <c r="D140" s="87"/>
      <c r="E140" s="87"/>
      <c r="F140" s="87"/>
      <c r="G140" s="87"/>
      <c r="H140" s="87"/>
      <c r="I140" s="87"/>
      <c r="J140" s="87"/>
      <c r="K140" s="87"/>
      <c r="L140" s="87"/>
      <c r="M140" s="87"/>
      <c r="N140" s="87"/>
      <c r="O140" s="87"/>
      <c r="P140" s="87"/>
      <c r="Q140" s="87"/>
      <c r="R140" s="87"/>
      <c r="S140" s="87"/>
      <c r="T140" s="87"/>
      <c r="U140" s="87"/>
      <c r="V140" s="87"/>
      <c r="W140" s="87"/>
      <c r="X140" s="87"/>
      <c r="Y140" s="87"/>
      <c r="Z140" s="87"/>
      <c r="AA140" s="87"/>
      <c r="AB140" s="87"/>
    </row>
    <row r="141" ht="15.75" customHeight="1">
      <c r="A141" s="87"/>
      <c r="B141" s="87"/>
      <c r="C141" s="87"/>
      <c r="D141" s="87"/>
      <c r="E141" s="87"/>
      <c r="F141" s="87"/>
      <c r="G141" s="87"/>
      <c r="H141" s="87"/>
      <c r="I141" s="87"/>
      <c r="J141" s="87"/>
      <c r="K141" s="87"/>
      <c r="L141" s="87"/>
      <c r="M141" s="87"/>
      <c r="N141" s="87"/>
      <c r="O141" s="87"/>
      <c r="P141" s="87"/>
      <c r="Q141" s="87"/>
      <c r="R141" s="87"/>
      <c r="S141" s="87"/>
      <c r="T141" s="87"/>
      <c r="U141" s="87"/>
      <c r="V141" s="87"/>
      <c r="W141" s="87"/>
      <c r="X141" s="87"/>
      <c r="Y141" s="87"/>
      <c r="Z141" s="87"/>
      <c r="AA141" s="87"/>
      <c r="AB141" s="87"/>
    </row>
    <row r="142" ht="15.75" customHeight="1">
      <c r="A142" s="87"/>
      <c r="B142" s="87"/>
      <c r="C142" s="87"/>
      <c r="D142" s="87"/>
      <c r="E142" s="87"/>
      <c r="F142" s="87"/>
      <c r="G142" s="87"/>
      <c r="H142" s="87"/>
      <c r="I142" s="87"/>
      <c r="J142" s="87"/>
      <c r="K142" s="87"/>
      <c r="L142" s="87"/>
      <c r="M142" s="87"/>
      <c r="N142" s="87"/>
      <c r="O142" s="87"/>
      <c r="P142" s="87"/>
      <c r="Q142" s="87"/>
      <c r="R142" s="87"/>
      <c r="S142" s="87"/>
      <c r="T142" s="87"/>
      <c r="U142" s="87"/>
      <c r="V142" s="87"/>
      <c r="W142" s="87"/>
      <c r="X142" s="87"/>
      <c r="Y142" s="87"/>
      <c r="Z142" s="87"/>
      <c r="AA142" s="87"/>
      <c r="AB142" s="87"/>
    </row>
    <row r="143" ht="15.75" customHeight="1">
      <c r="A143" s="87"/>
      <c r="B143" s="87"/>
      <c r="C143" s="87"/>
      <c r="D143" s="87"/>
      <c r="E143" s="87"/>
      <c r="F143" s="87"/>
      <c r="G143" s="87"/>
      <c r="H143" s="87"/>
      <c r="I143" s="87"/>
      <c r="J143" s="87"/>
      <c r="K143" s="87"/>
      <c r="L143" s="87"/>
      <c r="M143" s="87"/>
      <c r="N143" s="87"/>
      <c r="O143" s="87"/>
      <c r="P143" s="87"/>
      <c r="Q143" s="87"/>
      <c r="R143" s="87"/>
      <c r="S143" s="87"/>
      <c r="T143" s="87"/>
      <c r="U143" s="87"/>
      <c r="V143" s="87"/>
      <c r="W143" s="87"/>
      <c r="X143" s="87"/>
      <c r="Y143" s="87"/>
      <c r="Z143" s="87"/>
      <c r="AA143" s="87"/>
      <c r="AB143" s="87"/>
    </row>
    <row r="144" ht="15.75" customHeight="1">
      <c r="A144" s="87"/>
      <c r="B144" s="87"/>
      <c r="C144" s="87"/>
      <c r="D144" s="87"/>
      <c r="E144" s="87"/>
      <c r="F144" s="87"/>
      <c r="G144" s="87"/>
      <c r="H144" s="87"/>
      <c r="I144" s="87"/>
      <c r="J144" s="87"/>
      <c r="K144" s="87"/>
      <c r="L144" s="87"/>
      <c r="M144" s="87"/>
      <c r="N144" s="87"/>
      <c r="O144" s="87"/>
      <c r="P144" s="87"/>
      <c r="Q144" s="87"/>
      <c r="R144" s="87"/>
      <c r="S144" s="87"/>
      <c r="T144" s="87"/>
      <c r="U144" s="87"/>
      <c r="V144" s="87"/>
      <c r="W144" s="87"/>
      <c r="X144" s="87"/>
      <c r="Y144" s="87"/>
      <c r="Z144" s="87"/>
      <c r="AA144" s="87"/>
      <c r="AB144" s="87"/>
    </row>
    <row r="145" ht="15.75" customHeight="1">
      <c r="A145" s="87"/>
      <c r="B145" s="87"/>
      <c r="C145" s="87"/>
      <c r="D145" s="87"/>
      <c r="E145" s="87"/>
      <c r="F145" s="87"/>
      <c r="G145" s="87"/>
      <c r="H145" s="87"/>
      <c r="I145" s="87"/>
      <c r="J145" s="87"/>
      <c r="K145" s="87"/>
      <c r="L145" s="87"/>
      <c r="M145" s="87"/>
      <c r="N145" s="87"/>
      <c r="O145" s="87"/>
      <c r="P145" s="87"/>
      <c r="Q145" s="87"/>
      <c r="R145" s="87"/>
      <c r="S145" s="87"/>
      <c r="T145" s="87"/>
      <c r="U145" s="87"/>
      <c r="V145" s="87"/>
      <c r="W145" s="87"/>
      <c r="X145" s="87"/>
      <c r="Y145" s="87"/>
      <c r="Z145" s="87"/>
      <c r="AA145" s="87"/>
      <c r="AB145" s="87"/>
    </row>
    <row r="146" ht="15.75" customHeight="1">
      <c r="A146" s="87"/>
      <c r="B146" s="87"/>
      <c r="C146" s="87"/>
      <c r="D146" s="87"/>
      <c r="E146" s="87"/>
      <c r="F146" s="87"/>
      <c r="G146" s="87"/>
      <c r="H146" s="87"/>
      <c r="I146" s="87"/>
      <c r="J146" s="87"/>
      <c r="K146" s="87"/>
      <c r="L146" s="87"/>
      <c r="M146" s="87"/>
      <c r="N146" s="87"/>
      <c r="O146" s="87"/>
      <c r="P146" s="87"/>
      <c r="Q146" s="87"/>
      <c r="R146" s="87"/>
      <c r="S146" s="87"/>
      <c r="T146" s="87"/>
      <c r="U146" s="87"/>
      <c r="V146" s="87"/>
      <c r="W146" s="87"/>
      <c r="X146" s="87"/>
      <c r="Y146" s="87"/>
      <c r="Z146" s="87"/>
      <c r="AA146" s="87"/>
      <c r="AB146" s="87"/>
    </row>
    <row r="147" ht="15.75" customHeight="1">
      <c r="A147" s="87"/>
      <c r="B147" s="87"/>
      <c r="C147" s="87"/>
      <c r="D147" s="87"/>
      <c r="E147" s="87"/>
      <c r="F147" s="87"/>
      <c r="G147" s="87"/>
      <c r="H147" s="87"/>
      <c r="I147" s="87"/>
      <c r="J147" s="87"/>
      <c r="K147" s="87"/>
      <c r="L147" s="87"/>
      <c r="M147" s="87"/>
      <c r="N147" s="87"/>
      <c r="O147" s="87"/>
      <c r="P147" s="87"/>
      <c r="Q147" s="87"/>
      <c r="R147" s="87"/>
      <c r="S147" s="87"/>
      <c r="T147" s="87"/>
      <c r="U147" s="87"/>
      <c r="V147" s="87"/>
      <c r="W147" s="87"/>
      <c r="X147" s="87"/>
      <c r="Y147" s="87"/>
      <c r="Z147" s="87"/>
      <c r="AA147" s="87"/>
      <c r="AB147" s="87"/>
    </row>
    <row r="148" ht="15.75" customHeight="1">
      <c r="A148" s="87"/>
      <c r="B148" s="87"/>
      <c r="C148" s="87"/>
      <c r="D148" s="87"/>
      <c r="E148" s="87"/>
      <c r="F148" s="87"/>
      <c r="G148" s="87"/>
      <c r="H148" s="87"/>
      <c r="I148" s="87"/>
      <c r="J148" s="87"/>
      <c r="K148" s="87"/>
      <c r="L148" s="87"/>
      <c r="M148" s="87"/>
      <c r="N148" s="87"/>
      <c r="O148" s="87"/>
      <c r="P148" s="87"/>
      <c r="Q148" s="87"/>
      <c r="R148" s="87"/>
      <c r="S148" s="87"/>
      <c r="T148" s="87"/>
      <c r="U148" s="87"/>
      <c r="V148" s="87"/>
      <c r="W148" s="87"/>
      <c r="X148" s="87"/>
      <c r="Y148" s="87"/>
      <c r="Z148" s="87"/>
      <c r="AA148" s="87"/>
      <c r="AB148" s="87"/>
    </row>
    <row r="149" ht="15.75" customHeight="1">
      <c r="A149" s="87"/>
      <c r="B149" s="87"/>
      <c r="C149" s="87"/>
      <c r="D149" s="87"/>
      <c r="E149" s="87"/>
      <c r="F149" s="87"/>
      <c r="G149" s="87"/>
      <c r="H149" s="87"/>
      <c r="I149" s="87"/>
      <c r="J149" s="87"/>
      <c r="K149" s="87"/>
      <c r="L149" s="87"/>
      <c r="M149" s="87"/>
      <c r="N149" s="87"/>
      <c r="O149" s="87"/>
      <c r="P149" s="87"/>
      <c r="Q149" s="87"/>
      <c r="R149" s="87"/>
      <c r="S149" s="87"/>
      <c r="T149" s="87"/>
      <c r="U149" s="87"/>
      <c r="V149" s="87"/>
      <c r="W149" s="87"/>
      <c r="X149" s="87"/>
      <c r="Y149" s="87"/>
      <c r="Z149" s="87"/>
      <c r="AA149" s="87"/>
      <c r="AB149" s="87"/>
    </row>
    <row r="150" ht="15.75" customHeight="1">
      <c r="A150" s="87"/>
      <c r="B150" s="87"/>
      <c r="C150" s="87"/>
      <c r="D150" s="87"/>
      <c r="E150" s="87"/>
      <c r="F150" s="87"/>
      <c r="G150" s="87"/>
      <c r="H150" s="87"/>
      <c r="I150" s="87"/>
      <c r="J150" s="87"/>
      <c r="K150" s="87"/>
      <c r="L150" s="87"/>
      <c r="M150" s="87"/>
      <c r="N150" s="87"/>
      <c r="O150" s="87"/>
      <c r="P150" s="87"/>
      <c r="Q150" s="87"/>
      <c r="R150" s="87"/>
      <c r="S150" s="87"/>
      <c r="T150" s="87"/>
      <c r="U150" s="87"/>
      <c r="V150" s="87"/>
      <c r="W150" s="87"/>
      <c r="X150" s="87"/>
      <c r="Y150" s="87"/>
      <c r="Z150" s="87"/>
      <c r="AA150" s="87"/>
      <c r="AB150" s="87"/>
    </row>
    <row r="151" ht="15.75" customHeight="1">
      <c r="A151" s="87"/>
      <c r="B151" s="87"/>
      <c r="C151" s="87"/>
      <c r="D151" s="87"/>
      <c r="E151" s="87"/>
      <c r="F151" s="87"/>
      <c r="G151" s="87"/>
      <c r="H151" s="87"/>
      <c r="I151" s="87"/>
      <c r="J151" s="87"/>
      <c r="K151" s="87"/>
      <c r="L151" s="87"/>
      <c r="M151" s="87"/>
      <c r="N151" s="87"/>
      <c r="O151" s="87"/>
      <c r="P151" s="87"/>
      <c r="Q151" s="87"/>
      <c r="R151" s="87"/>
      <c r="S151" s="87"/>
      <c r="T151" s="87"/>
      <c r="U151" s="87"/>
      <c r="V151" s="87"/>
      <c r="W151" s="87"/>
      <c r="X151" s="87"/>
      <c r="Y151" s="87"/>
      <c r="Z151" s="87"/>
      <c r="AA151" s="87"/>
      <c r="AB151" s="87"/>
    </row>
    <row r="152" ht="15.75" customHeight="1">
      <c r="A152" s="87"/>
      <c r="B152" s="87"/>
      <c r="C152" s="87"/>
      <c r="D152" s="87"/>
      <c r="E152" s="87"/>
      <c r="F152" s="87"/>
      <c r="G152" s="87"/>
      <c r="H152" s="87"/>
      <c r="I152" s="87"/>
      <c r="J152" s="87"/>
      <c r="K152" s="87"/>
      <c r="L152" s="87"/>
      <c r="M152" s="87"/>
      <c r="N152" s="87"/>
      <c r="O152" s="87"/>
      <c r="P152" s="87"/>
      <c r="Q152" s="87"/>
      <c r="R152" s="87"/>
      <c r="S152" s="87"/>
      <c r="T152" s="87"/>
      <c r="U152" s="87"/>
      <c r="V152" s="87"/>
      <c r="W152" s="87"/>
      <c r="X152" s="87"/>
      <c r="Y152" s="87"/>
      <c r="Z152" s="87"/>
      <c r="AA152" s="87"/>
      <c r="AB152" s="87"/>
    </row>
    <row r="153" ht="15.75" customHeight="1">
      <c r="A153" s="87"/>
      <c r="B153" s="87"/>
      <c r="C153" s="87"/>
      <c r="D153" s="87"/>
      <c r="E153" s="87"/>
      <c r="F153" s="87"/>
      <c r="G153" s="87"/>
      <c r="H153" s="87"/>
      <c r="I153" s="87"/>
      <c r="J153" s="87"/>
      <c r="K153" s="87"/>
      <c r="L153" s="87"/>
      <c r="M153" s="87"/>
      <c r="N153" s="87"/>
      <c r="O153" s="87"/>
      <c r="P153" s="87"/>
      <c r="Q153" s="87"/>
      <c r="R153" s="87"/>
      <c r="S153" s="87"/>
      <c r="T153" s="87"/>
      <c r="U153" s="87"/>
      <c r="V153" s="87"/>
      <c r="W153" s="87"/>
      <c r="X153" s="87"/>
      <c r="Y153" s="87"/>
      <c r="Z153" s="87"/>
      <c r="AA153" s="87"/>
      <c r="AB153" s="87"/>
    </row>
    <row r="154" ht="15.75" customHeight="1">
      <c r="A154" s="87"/>
      <c r="B154" s="87"/>
      <c r="C154" s="87"/>
      <c r="D154" s="87"/>
      <c r="E154" s="87"/>
      <c r="F154" s="87"/>
      <c r="G154" s="87"/>
      <c r="H154" s="87"/>
      <c r="I154" s="87"/>
      <c r="J154" s="87"/>
      <c r="K154" s="87"/>
      <c r="L154" s="87"/>
      <c r="M154" s="87"/>
      <c r="N154" s="87"/>
      <c r="O154" s="87"/>
      <c r="P154" s="87"/>
      <c r="Q154" s="87"/>
      <c r="R154" s="87"/>
      <c r="S154" s="87"/>
      <c r="T154" s="87"/>
      <c r="U154" s="87"/>
      <c r="V154" s="87"/>
      <c r="W154" s="87"/>
      <c r="X154" s="87"/>
      <c r="Y154" s="87"/>
      <c r="Z154" s="87"/>
      <c r="AA154" s="87"/>
      <c r="AB154" s="87"/>
    </row>
    <row r="155" ht="15.75" customHeight="1">
      <c r="A155" s="87"/>
      <c r="B155" s="87"/>
      <c r="C155" s="87"/>
      <c r="D155" s="87"/>
      <c r="E155" s="87"/>
      <c r="F155" s="87"/>
      <c r="G155" s="87"/>
      <c r="H155" s="87"/>
      <c r="I155" s="87"/>
      <c r="J155" s="87"/>
      <c r="K155" s="87"/>
      <c r="L155" s="87"/>
      <c r="M155" s="87"/>
      <c r="N155" s="87"/>
      <c r="O155" s="87"/>
      <c r="P155" s="87"/>
      <c r="Q155" s="87"/>
      <c r="R155" s="87"/>
      <c r="S155" s="87"/>
      <c r="T155" s="87"/>
      <c r="U155" s="87"/>
      <c r="V155" s="87"/>
      <c r="W155" s="87"/>
      <c r="X155" s="87"/>
      <c r="Y155" s="87"/>
      <c r="Z155" s="87"/>
      <c r="AA155" s="87"/>
      <c r="AB155" s="87"/>
    </row>
    <row r="156" ht="15.75" customHeight="1">
      <c r="A156" s="87"/>
      <c r="B156" s="87"/>
      <c r="C156" s="87"/>
      <c r="D156" s="87"/>
      <c r="E156" s="87"/>
      <c r="F156" s="87"/>
      <c r="G156" s="87"/>
      <c r="H156" s="87"/>
      <c r="I156" s="87"/>
      <c r="J156" s="87"/>
      <c r="K156" s="87"/>
      <c r="L156" s="87"/>
      <c r="M156" s="87"/>
      <c r="N156" s="87"/>
      <c r="O156" s="87"/>
      <c r="P156" s="87"/>
      <c r="Q156" s="87"/>
      <c r="R156" s="87"/>
      <c r="S156" s="87"/>
      <c r="T156" s="87"/>
      <c r="U156" s="87"/>
      <c r="V156" s="87"/>
      <c r="W156" s="87"/>
      <c r="X156" s="87"/>
      <c r="Y156" s="87"/>
      <c r="Z156" s="87"/>
      <c r="AA156" s="87"/>
      <c r="AB156" s="87"/>
    </row>
    <row r="157" ht="15.75" customHeight="1">
      <c r="A157" s="87"/>
      <c r="B157" s="87"/>
      <c r="C157" s="87"/>
      <c r="D157" s="87"/>
      <c r="E157" s="87"/>
      <c r="F157" s="87"/>
      <c r="G157" s="87"/>
      <c r="H157" s="87"/>
      <c r="I157" s="87"/>
      <c r="J157" s="87"/>
      <c r="K157" s="87"/>
      <c r="L157" s="87"/>
      <c r="M157" s="87"/>
      <c r="N157" s="87"/>
      <c r="O157" s="87"/>
      <c r="P157" s="87"/>
      <c r="Q157" s="87"/>
      <c r="R157" s="87"/>
      <c r="S157" s="87"/>
      <c r="T157" s="87"/>
      <c r="U157" s="87"/>
      <c r="V157" s="87"/>
      <c r="W157" s="87"/>
      <c r="X157" s="87"/>
      <c r="Y157" s="87"/>
      <c r="Z157" s="87"/>
      <c r="AA157" s="87"/>
      <c r="AB157" s="87"/>
    </row>
    <row r="158" ht="15.75" customHeight="1">
      <c r="A158" s="87"/>
      <c r="B158" s="87"/>
      <c r="C158" s="87"/>
      <c r="D158" s="87"/>
      <c r="E158" s="87"/>
      <c r="F158" s="87"/>
      <c r="G158" s="87"/>
      <c r="H158" s="87"/>
      <c r="I158" s="87"/>
      <c r="J158" s="87"/>
      <c r="K158" s="87"/>
      <c r="L158" s="87"/>
      <c r="M158" s="87"/>
      <c r="N158" s="87"/>
      <c r="O158" s="87"/>
      <c r="P158" s="87"/>
      <c r="Q158" s="87"/>
      <c r="R158" s="87"/>
      <c r="S158" s="87"/>
      <c r="T158" s="87"/>
      <c r="U158" s="87"/>
      <c r="V158" s="87"/>
      <c r="W158" s="87"/>
      <c r="X158" s="87"/>
      <c r="Y158" s="87"/>
      <c r="Z158" s="87"/>
      <c r="AA158" s="87"/>
      <c r="AB158" s="87"/>
    </row>
    <row r="159" ht="15.75" customHeight="1">
      <c r="A159" s="87"/>
      <c r="B159" s="87"/>
      <c r="C159" s="87"/>
      <c r="D159" s="87"/>
      <c r="E159" s="87"/>
      <c r="F159" s="87"/>
      <c r="G159" s="87"/>
      <c r="H159" s="87"/>
      <c r="I159" s="87"/>
      <c r="J159" s="87"/>
      <c r="K159" s="87"/>
      <c r="L159" s="87"/>
      <c r="M159" s="87"/>
      <c r="N159" s="87"/>
      <c r="O159" s="87"/>
      <c r="P159" s="87"/>
      <c r="Q159" s="87"/>
      <c r="R159" s="87"/>
      <c r="S159" s="87"/>
      <c r="T159" s="87"/>
      <c r="U159" s="87"/>
      <c r="V159" s="87"/>
      <c r="W159" s="87"/>
      <c r="X159" s="87"/>
      <c r="Y159" s="87"/>
      <c r="Z159" s="87"/>
      <c r="AA159" s="87"/>
      <c r="AB159" s="87"/>
    </row>
    <row r="160" ht="15.75" customHeight="1">
      <c r="A160" s="87"/>
      <c r="B160" s="87"/>
      <c r="C160" s="87"/>
      <c r="D160" s="87"/>
      <c r="E160" s="87"/>
      <c r="F160" s="87"/>
      <c r="G160" s="87"/>
      <c r="H160" s="87"/>
      <c r="I160" s="87"/>
      <c r="J160" s="87"/>
      <c r="K160" s="87"/>
      <c r="L160" s="87"/>
      <c r="M160" s="87"/>
      <c r="N160" s="87"/>
      <c r="O160" s="87"/>
      <c r="P160" s="87"/>
      <c r="Q160" s="87"/>
      <c r="R160" s="87"/>
      <c r="S160" s="87"/>
      <c r="T160" s="87"/>
      <c r="U160" s="87"/>
      <c r="V160" s="87"/>
      <c r="W160" s="87"/>
      <c r="X160" s="87"/>
      <c r="Y160" s="87"/>
      <c r="Z160" s="87"/>
      <c r="AA160" s="87"/>
      <c r="AB160" s="87"/>
    </row>
    <row r="161" ht="15.75" customHeight="1">
      <c r="A161" s="87"/>
      <c r="B161" s="87"/>
      <c r="C161" s="87"/>
      <c r="D161" s="87"/>
      <c r="E161" s="87"/>
      <c r="F161" s="87"/>
      <c r="G161" s="87"/>
      <c r="H161" s="87"/>
      <c r="I161" s="87"/>
      <c r="J161" s="87"/>
      <c r="K161" s="87"/>
      <c r="L161" s="87"/>
      <c r="M161" s="87"/>
      <c r="N161" s="87"/>
      <c r="O161" s="87"/>
      <c r="P161" s="87"/>
      <c r="Q161" s="87"/>
      <c r="R161" s="87"/>
      <c r="S161" s="87"/>
      <c r="T161" s="87"/>
      <c r="U161" s="87"/>
      <c r="V161" s="87"/>
      <c r="W161" s="87"/>
      <c r="X161" s="87"/>
      <c r="Y161" s="87"/>
      <c r="Z161" s="87"/>
      <c r="AA161" s="87"/>
      <c r="AB161" s="87"/>
    </row>
    <row r="162" ht="15.75" customHeight="1">
      <c r="A162" s="87"/>
      <c r="B162" s="87"/>
      <c r="C162" s="87"/>
      <c r="D162" s="87"/>
      <c r="E162" s="87"/>
      <c r="F162" s="87"/>
      <c r="G162" s="87"/>
      <c r="H162" s="87"/>
      <c r="I162" s="87"/>
      <c r="J162" s="87"/>
      <c r="K162" s="87"/>
      <c r="L162" s="87"/>
      <c r="M162" s="87"/>
      <c r="N162" s="87"/>
      <c r="O162" s="87"/>
      <c r="P162" s="87"/>
      <c r="Q162" s="87"/>
      <c r="R162" s="87"/>
      <c r="S162" s="87"/>
      <c r="T162" s="87"/>
      <c r="U162" s="87"/>
      <c r="V162" s="87"/>
      <c r="W162" s="87"/>
      <c r="X162" s="87"/>
      <c r="Y162" s="87"/>
      <c r="Z162" s="87"/>
      <c r="AA162" s="87"/>
      <c r="AB162" s="87"/>
    </row>
    <row r="163" ht="15.75" customHeight="1">
      <c r="A163" s="87"/>
      <c r="B163" s="87"/>
      <c r="C163" s="87"/>
      <c r="D163" s="87"/>
      <c r="E163" s="87"/>
      <c r="F163" s="87"/>
      <c r="G163" s="87"/>
      <c r="H163" s="87"/>
      <c r="I163" s="87"/>
      <c r="J163" s="87"/>
      <c r="K163" s="87"/>
      <c r="L163" s="87"/>
      <c r="M163" s="87"/>
      <c r="N163" s="87"/>
      <c r="O163" s="87"/>
      <c r="P163" s="87"/>
      <c r="Q163" s="87"/>
      <c r="R163" s="87"/>
      <c r="S163" s="87"/>
      <c r="T163" s="87"/>
      <c r="U163" s="87"/>
      <c r="V163" s="87"/>
      <c r="W163" s="87"/>
      <c r="X163" s="87"/>
      <c r="Y163" s="87"/>
      <c r="Z163" s="87"/>
      <c r="AA163" s="87"/>
      <c r="AB163" s="87"/>
    </row>
    <row r="164" ht="15.75" customHeight="1">
      <c r="A164" s="87"/>
      <c r="B164" s="87"/>
      <c r="C164" s="87"/>
      <c r="D164" s="87"/>
      <c r="E164" s="87"/>
      <c r="F164" s="87"/>
      <c r="G164" s="87"/>
      <c r="H164" s="87"/>
      <c r="I164" s="87"/>
      <c r="J164" s="87"/>
      <c r="K164" s="87"/>
      <c r="L164" s="87"/>
      <c r="M164" s="87"/>
      <c r="N164" s="87"/>
      <c r="O164" s="87"/>
      <c r="P164" s="87"/>
      <c r="Q164" s="87"/>
      <c r="R164" s="87"/>
      <c r="S164" s="87"/>
      <c r="T164" s="87"/>
      <c r="U164" s="87"/>
      <c r="V164" s="87"/>
      <c r="W164" s="87"/>
      <c r="X164" s="87"/>
      <c r="Y164" s="87"/>
      <c r="Z164" s="87"/>
      <c r="AA164" s="87"/>
      <c r="AB164" s="87"/>
    </row>
    <row r="165" ht="15.75" customHeight="1">
      <c r="A165" s="87"/>
      <c r="B165" s="87"/>
      <c r="C165" s="87"/>
      <c r="D165" s="87"/>
      <c r="E165" s="87"/>
      <c r="F165" s="87"/>
      <c r="G165" s="87"/>
      <c r="H165" s="87"/>
      <c r="I165" s="87"/>
      <c r="J165" s="87"/>
      <c r="K165" s="87"/>
      <c r="L165" s="87"/>
      <c r="M165" s="87"/>
      <c r="N165" s="87"/>
      <c r="O165" s="87"/>
      <c r="P165" s="87"/>
      <c r="Q165" s="87"/>
      <c r="R165" s="87"/>
      <c r="S165" s="87"/>
      <c r="T165" s="87"/>
      <c r="U165" s="87"/>
      <c r="V165" s="87"/>
      <c r="W165" s="87"/>
      <c r="X165" s="87"/>
      <c r="Y165" s="87"/>
      <c r="Z165" s="87"/>
      <c r="AA165" s="87"/>
      <c r="AB165" s="87"/>
    </row>
    <row r="166" ht="15.75" customHeight="1">
      <c r="A166" s="87"/>
      <c r="B166" s="87"/>
      <c r="C166" s="87"/>
      <c r="D166" s="87"/>
      <c r="E166" s="87"/>
      <c r="F166" s="87"/>
      <c r="G166" s="87"/>
      <c r="H166" s="87"/>
      <c r="I166" s="87"/>
      <c r="J166" s="87"/>
      <c r="K166" s="87"/>
      <c r="L166" s="87"/>
      <c r="M166" s="87"/>
      <c r="N166" s="87"/>
      <c r="O166" s="87"/>
      <c r="P166" s="87"/>
      <c r="Q166" s="87"/>
      <c r="R166" s="87"/>
      <c r="S166" s="87"/>
      <c r="T166" s="87"/>
      <c r="U166" s="87"/>
      <c r="V166" s="87"/>
      <c r="W166" s="87"/>
      <c r="X166" s="87"/>
      <c r="Y166" s="87"/>
      <c r="Z166" s="87"/>
      <c r="AA166" s="87"/>
      <c r="AB166" s="87"/>
    </row>
    <row r="167" ht="15.75" customHeight="1">
      <c r="A167" s="87"/>
      <c r="B167" s="87"/>
      <c r="C167" s="87"/>
      <c r="D167" s="87"/>
      <c r="E167" s="87"/>
      <c r="F167" s="87"/>
      <c r="G167" s="87"/>
      <c r="H167" s="87"/>
      <c r="I167" s="87"/>
      <c r="J167" s="87"/>
      <c r="K167" s="87"/>
      <c r="L167" s="87"/>
      <c r="M167" s="87"/>
      <c r="N167" s="87"/>
      <c r="O167" s="87"/>
      <c r="P167" s="87"/>
      <c r="Q167" s="87"/>
      <c r="R167" s="87"/>
      <c r="S167" s="87"/>
      <c r="T167" s="87"/>
      <c r="U167" s="87"/>
      <c r="V167" s="87"/>
      <c r="W167" s="87"/>
      <c r="X167" s="87"/>
      <c r="Y167" s="87"/>
      <c r="Z167" s="87"/>
      <c r="AA167" s="87"/>
      <c r="AB167" s="87"/>
    </row>
    <row r="168" ht="15.75" customHeight="1">
      <c r="A168" s="87"/>
      <c r="B168" s="87"/>
      <c r="C168" s="87"/>
      <c r="D168" s="87"/>
      <c r="E168" s="87"/>
      <c r="F168" s="87"/>
      <c r="G168" s="87"/>
      <c r="H168" s="87"/>
      <c r="I168" s="87"/>
      <c r="J168" s="87"/>
      <c r="K168" s="87"/>
      <c r="L168" s="87"/>
      <c r="M168" s="87"/>
      <c r="N168" s="87"/>
      <c r="O168" s="87"/>
      <c r="P168" s="87"/>
      <c r="Q168" s="87"/>
      <c r="R168" s="87"/>
      <c r="S168" s="87"/>
      <c r="T168" s="87"/>
      <c r="U168" s="87"/>
      <c r="V168" s="87"/>
      <c r="W168" s="87"/>
      <c r="X168" s="87"/>
      <c r="Y168" s="87"/>
      <c r="Z168" s="87"/>
      <c r="AA168" s="87"/>
      <c r="AB168" s="87"/>
    </row>
    <row r="169" ht="15.75" customHeight="1">
      <c r="A169" s="87"/>
      <c r="B169" s="87"/>
      <c r="C169" s="87"/>
      <c r="D169" s="87"/>
      <c r="E169" s="87"/>
      <c r="F169" s="87"/>
      <c r="G169" s="87"/>
      <c r="H169" s="87"/>
      <c r="I169" s="87"/>
      <c r="J169" s="87"/>
      <c r="K169" s="87"/>
      <c r="L169" s="87"/>
      <c r="M169" s="87"/>
      <c r="N169" s="87"/>
      <c r="O169" s="87"/>
      <c r="P169" s="87"/>
      <c r="Q169" s="87"/>
      <c r="R169" s="87"/>
      <c r="S169" s="87"/>
      <c r="T169" s="87"/>
      <c r="U169" s="87"/>
      <c r="V169" s="87"/>
      <c r="W169" s="87"/>
      <c r="X169" s="87"/>
      <c r="Y169" s="87"/>
      <c r="Z169" s="87"/>
      <c r="AA169" s="87"/>
      <c r="AB169" s="87"/>
    </row>
    <row r="170" ht="15.75" customHeight="1">
      <c r="A170" s="87"/>
      <c r="B170" s="87"/>
      <c r="C170" s="87"/>
      <c r="D170" s="87"/>
      <c r="E170" s="87"/>
      <c r="F170" s="87"/>
      <c r="G170" s="87"/>
      <c r="H170" s="87"/>
      <c r="I170" s="87"/>
      <c r="J170" s="87"/>
      <c r="K170" s="87"/>
      <c r="L170" s="87"/>
      <c r="M170" s="87"/>
      <c r="N170" s="87"/>
      <c r="O170" s="87"/>
      <c r="P170" s="87"/>
      <c r="Q170" s="87"/>
      <c r="R170" s="87"/>
      <c r="S170" s="87"/>
      <c r="T170" s="87"/>
      <c r="U170" s="87"/>
      <c r="V170" s="87"/>
      <c r="W170" s="87"/>
      <c r="X170" s="87"/>
      <c r="Y170" s="87"/>
      <c r="Z170" s="87"/>
      <c r="AA170" s="87"/>
      <c r="AB170" s="87"/>
    </row>
    <row r="171" ht="15.75" customHeight="1">
      <c r="A171" s="87"/>
      <c r="B171" s="87"/>
      <c r="C171" s="87"/>
      <c r="D171" s="87"/>
      <c r="E171" s="87"/>
      <c r="F171" s="87"/>
      <c r="G171" s="87"/>
      <c r="H171" s="87"/>
      <c r="I171" s="87"/>
      <c r="J171" s="87"/>
      <c r="K171" s="87"/>
      <c r="L171" s="87"/>
      <c r="M171" s="87"/>
      <c r="N171" s="87"/>
      <c r="O171" s="87"/>
      <c r="P171" s="87"/>
      <c r="Q171" s="87"/>
      <c r="R171" s="87"/>
      <c r="S171" s="87"/>
      <c r="T171" s="87"/>
      <c r="U171" s="87"/>
      <c r="V171" s="87"/>
      <c r="W171" s="87"/>
      <c r="X171" s="87"/>
      <c r="Y171" s="87"/>
      <c r="Z171" s="87"/>
      <c r="AA171" s="87"/>
      <c r="AB171" s="87"/>
    </row>
    <row r="172" ht="15.75" customHeight="1">
      <c r="A172" s="87"/>
      <c r="B172" s="87"/>
      <c r="C172" s="87"/>
      <c r="D172" s="87"/>
      <c r="E172" s="87"/>
      <c r="F172" s="87"/>
      <c r="G172" s="87"/>
      <c r="H172" s="87"/>
      <c r="I172" s="87"/>
      <c r="J172" s="87"/>
      <c r="K172" s="87"/>
      <c r="L172" s="87"/>
      <c r="M172" s="87"/>
      <c r="N172" s="87"/>
      <c r="O172" s="87"/>
      <c r="P172" s="87"/>
      <c r="Q172" s="87"/>
      <c r="R172" s="87"/>
      <c r="S172" s="87"/>
      <c r="T172" s="87"/>
      <c r="U172" s="87"/>
      <c r="V172" s="87"/>
      <c r="W172" s="87"/>
      <c r="X172" s="87"/>
      <c r="Y172" s="87"/>
      <c r="Z172" s="87"/>
      <c r="AA172" s="87"/>
      <c r="AB172" s="87"/>
    </row>
    <row r="173" ht="15.75" customHeight="1">
      <c r="A173" s="87"/>
      <c r="B173" s="87"/>
      <c r="C173" s="87"/>
      <c r="D173" s="87"/>
      <c r="E173" s="87"/>
      <c r="F173" s="87"/>
      <c r="G173" s="87"/>
      <c r="H173" s="87"/>
      <c r="I173" s="87"/>
      <c r="J173" s="87"/>
      <c r="K173" s="87"/>
      <c r="L173" s="87"/>
      <c r="M173" s="87"/>
      <c r="N173" s="87"/>
      <c r="O173" s="87"/>
      <c r="P173" s="87"/>
      <c r="Q173" s="87"/>
      <c r="R173" s="87"/>
      <c r="S173" s="87"/>
      <c r="T173" s="87"/>
      <c r="U173" s="87"/>
      <c r="V173" s="87"/>
      <c r="W173" s="87"/>
      <c r="X173" s="87"/>
      <c r="Y173" s="87"/>
      <c r="Z173" s="87"/>
      <c r="AA173" s="87"/>
      <c r="AB173" s="87"/>
    </row>
    <row r="174" ht="15.75" customHeight="1">
      <c r="A174" s="87"/>
      <c r="B174" s="87"/>
      <c r="C174" s="87"/>
      <c r="D174" s="87"/>
      <c r="E174" s="87"/>
      <c r="F174" s="87"/>
      <c r="G174" s="87"/>
      <c r="H174" s="87"/>
      <c r="I174" s="87"/>
      <c r="J174" s="87"/>
      <c r="K174" s="87"/>
      <c r="L174" s="87"/>
      <c r="M174" s="87"/>
      <c r="N174" s="87"/>
      <c r="O174" s="87"/>
      <c r="P174" s="87"/>
      <c r="Q174" s="87"/>
      <c r="R174" s="87"/>
      <c r="S174" s="87"/>
      <c r="T174" s="87"/>
      <c r="U174" s="87"/>
      <c r="V174" s="87"/>
      <c r="W174" s="87"/>
      <c r="X174" s="87"/>
      <c r="Y174" s="87"/>
      <c r="Z174" s="87"/>
      <c r="AA174" s="87"/>
      <c r="AB174" s="87"/>
    </row>
    <row r="175" ht="15.75" customHeight="1">
      <c r="A175" s="87"/>
      <c r="B175" s="87"/>
      <c r="C175" s="87"/>
      <c r="D175" s="87"/>
      <c r="E175" s="87"/>
      <c r="F175" s="87"/>
      <c r="G175" s="87"/>
      <c r="H175" s="87"/>
      <c r="I175" s="87"/>
      <c r="J175" s="87"/>
      <c r="K175" s="87"/>
      <c r="L175" s="87"/>
      <c r="M175" s="87"/>
      <c r="N175" s="87"/>
      <c r="O175" s="87"/>
      <c r="P175" s="87"/>
      <c r="Q175" s="87"/>
      <c r="R175" s="87"/>
      <c r="S175" s="87"/>
      <c r="T175" s="87"/>
      <c r="U175" s="87"/>
      <c r="V175" s="87"/>
      <c r="W175" s="87"/>
      <c r="X175" s="87"/>
      <c r="Y175" s="87"/>
      <c r="Z175" s="87"/>
      <c r="AA175" s="87"/>
      <c r="AB175" s="87"/>
    </row>
    <row r="176" ht="15.75" customHeight="1">
      <c r="A176" s="87"/>
      <c r="B176" s="87"/>
      <c r="C176" s="87"/>
      <c r="D176" s="87"/>
      <c r="E176" s="87"/>
      <c r="F176" s="87"/>
      <c r="G176" s="87"/>
      <c r="H176" s="87"/>
      <c r="I176" s="87"/>
      <c r="J176" s="87"/>
      <c r="K176" s="87"/>
      <c r="L176" s="87"/>
      <c r="M176" s="87"/>
      <c r="N176" s="87"/>
      <c r="O176" s="87"/>
      <c r="P176" s="87"/>
      <c r="Q176" s="87"/>
      <c r="R176" s="87"/>
      <c r="S176" s="87"/>
      <c r="T176" s="87"/>
      <c r="U176" s="87"/>
      <c r="V176" s="87"/>
      <c r="W176" s="87"/>
      <c r="X176" s="87"/>
      <c r="Y176" s="87"/>
      <c r="Z176" s="87"/>
      <c r="AA176" s="87"/>
      <c r="AB176" s="87"/>
    </row>
    <row r="177" ht="15.75" customHeight="1">
      <c r="A177" s="87"/>
      <c r="B177" s="87"/>
      <c r="C177" s="87"/>
      <c r="D177" s="87"/>
      <c r="E177" s="87"/>
      <c r="F177" s="87"/>
      <c r="G177" s="87"/>
      <c r="H177" s="87"/>
      <c r="I177" s="87"/>
      <c r="J177" s="87"/>
      <c r="K177" s="87"/>
      <c r="L177" s="87"/>
      <c r="M177" s="87"/>
      <c r="N177" s="87"/>
      <c r="O177" s="87"/>
      <c r="P177" s="87"/>
      <c r="Q177" s="87"/>
      <c r="R177" s="87"/>
      <c r="S177" s="87"/>
      <c r="T177" s="87"/>
      <c r="U177" s="87"/>
      <c r="V177" s="87"/>
      <c r="W177" s="87"/>
      <c r="X177" s="87"/>
      <c r="Y177" s="87"/>
      <c r="Z177" s="87"/>
      <c r="AA177" s="87"/>
      <c r="AB177" s="87"/>
    </row>
    <row r="178" ht="15.75" customHeight="1">
      <c r="A178" s="87"/>
      <c r="B178" s="87"/>
      <c r="C178" s="87"/>
      <c r="D178" s="87"/>
      <c r="E178" s="87"/>
      <c r="F178" s="87"/>
      <c r="G178" s="87"/>
      <c r="H178" s="87"/>
      <c r="I178" s="87"/>
      <c r="J178" s="87"/>
      <c r="K178" s="87"/>
      <c r="L178" s="87"/>
      <c r="M178" s="87"/>
      <c r="N178" s="87"/>
      <c r="O178" s="87"/>
      <c r="P178" s="87"/>
      <c r="Q178" s="87"/>
      <c r="R178" s="87"/>
      <c r="S178" s="87"/>
      <c r="T178" s="87"/>
      <c r="U178" s="87"/>
      <c r="V178" s="87"/>
      <c r="W178" s="87"/>
      <c r="X178" s="87"/>
      <c r="Y178" s="87"/>
      <c r="Z178" s="87"/>
      <c r="AA178" s="87"/>
      <c r="AB178" s="87"/>
    </row>
    <row r="179" ht="15.75" customHeight="1">
      <c r="A179" s="87"/>
      <c r="B179" s="87"/>
      <c r="C179" s="87"/>
      <c r="D179" s="87"/>
      <c r="E179" s="87"/>
      <c r="F179" s="87"/>
      <c r="G179" s="87"/>
      <c r="H179" s="87"/>
      <c r="I179" s="87"/>
      <c r="J179" s="87"/>
      <c r="K179" s="87"/>
      <c r="L179" s="87"/>
      <c r="M179" s="87"/>
      <c r="N179" s="87"/>
      <c r="O179" s="87"/>
      <c r="P179" s="87"/>
      <c r="Q179" s="87"/>
      <c r="R179" s="87"/>
      <c r="S179" s="87"/>
      <c r="T179" s="87"/>
      <c r="U179" s="87"/>
      <c r="V179" s="87"/>
      <c r="W179" s="87"/>
      <c r="X179" s="87"/>
      <c r="Y179" s="87"/>
      <c r="Z179" s="87"/>
      <c r="AA179" s="87"/>
      <c r="AB179" s="87"/>
    </row>
    <row r="180" ht="15.75" customHeight="1">
      <c r="A180" s="87"/>
      <c r="B180" s="87"/>
      <c r="C180" s="87"/>
      <c r="D180" s="87"/>
      <c r="E180" s="87"/>
      <c r="F180" s="87"/>
      <c r="G180" s="87"/>
      <c r="H180" s="87"/>
      <c r="I180" s="87"/>
      <c r="J180" s="87"/>
      <c r="K180" s="87"/>
      <c r="L180" s="87"/>
      <c r="M180" s="87"/>
      <c r="N180" s="87"/>
      <c r="O180" s="87"/>
      <c r="P180" s="87"/>
      <c r="Q180" s="87"/>
      <c r="R180" s="87"/>
      <c r="S180" s="87"/>
      <c r="T180" s="87"/>
      <c r="U180" s="87"/>
      <c r="V180" s="87"/>
      <c r="W180" s="87"/>
      <c r="X180" s="87"/>
      <c r="Y180" s="87"/>
      <c r="Z180" s="87"/>
      <c r="AA180" s="87"/>
      <c r="AB180" s="87"/>
    </row>
    <row r="181" ht="15.75" customHeight="1">
      <c r="A181" s="87"/>
      <c r="B181" s="87"/>
      <c r="C181" s="87"/>
      <c r="D181" s="87"/>
      <c r="E181" s="87"/>
      <c r="F181" s="87"/>
      <c r="G181" s="87"/>
      <c r="H181" s="87"/>
      <c r="I181" s="87"/>
      <c r="J181" s="87"/>
      <c r="K181" s="87"/>
      <c r="L181" s="87"/>
      <c r="M181" s="87"/>
      <c r="N181" s="87"/>
      <c r="O181" s="87"/>
      <c r="P181" s="87"/>
      <c r="Q181" s="87"/>
      <c r="R181" s="87"/>
      <c r="S181" s="87"/>
      <c r="T181" s="87"/>
      <c r="U181" s="87"/>
      <c r="V181" s="87"/>
      <c r="W181" s="87"/>
      <c r="X181" s="87"/>
      <c r="Y181" s="87"/>
      <c r="Z181" s="87"/>
      <c r="AA181" s="87"/>
      <c r="AB181" s="87"/>
    </row>
    <row r="182" ht="15.75" customHeight="1">
      <c r="A182" s="87"/>
      <c r="B182" s="87"/>
      <c r="C182" s="87"/>
      <c r="D182" s="87"/>
      <c r="E182" s="87"/>
      <c r="F182" s="87"/>
      <c r="G182" s="87"/>
      <c r="H182" s="87"/>
      <c r="I182" s="87"/>
      <c r="J182" s="87"/>
      <c r="K182" s="87"/>
      <c r="L182" s="87"/>
      <c r="M182" s="87"/>
      <c r="N182" s="87"/>
      <c r="O182" s="87"/>
      <c r="P182" s="87"/>
      <c r="Q182" s="87"/>
      <c r="R182" s="87"/>
      <c r="S182" s="87"/>
      <c r="T182" s="87"/>
      <c r="U182" s="87"/>
      <c r="V182" s="87"/>
      <c r="W182" s="87"/>
      <c r="X182" s="87"/>
      <c r="Y182" s="87"/>
      <c r="Z182" s="87"/>
      <c r="AA182" s="87"/>
      <c r="AB182" s="87"/>
    </row>
    <row r="183" ht="15.75" customHeight="1">
      <c r="A183" s="87"/>
      <c r="B183" s="87"/>
      <c r="C183" s="87"/>
      <c r="D183" s="87"/>
      <c r="E183" s="87"/>
      <c r="F183" s="87"/>
      <c r="G183" s="87"/>
      <c r="H183" s="87"/>
      <c r="I183" s="87"/>
      <c r="J183" s="87"/>
      <c r="K183" s="87"/>
      <c r="L183" s="87"/>
      <c r="M183" s="87"/>
      <c r="N183" s="87"/>
      <c r="O183" s="87"/>
      <c r="P183" s="87"/>
      <c r="Q183" s="87"/>
      <c r="R183" s="87"/>
      <c r="S183" s="87"/>
      <c r="T183" s="87"/>
      <c r="U183" s="87"/>
      <c r="V183" s="87"/>
      <c r="W183" s="87"/>
      <c r="X183" s="87"/>
      <c r="Y183" s="87"/>
      <c r="Z183" s="87"/>
      <c r="AA183" s="87"/>
      <c r="AB183" s="87"/>
    </row>
    <row r="184" ht="15.75" customHeight="1">
      <c r="A184" s="87"/>
      <c r="B184" s="87"/>
      <c r="C184" s="87"/>
      <c r="D184" s="87"/>
      <c r="E184" s="87"/>
      <c r="F184" s="87"/>
      <c r="G184" s="87"/>
      <c r="H184" s="87"/>
      <c r="I184" s="87"/>
      <c r="J184" s="87"/>
      <c r="K184" s="87"/>
      <c r="L184" s="87"/>
      <c r="M184" s="87"/>
      <c r="N184" s="87"/>
      <c r="O184" s="87"/>
      <c r="P184" s="87"/>
      <c r="Q184" s="87"/>
      <c r="R184" s="87"/>
      <c r="S184" s="87"/>
      <c r="T184" s="87"/>
      <c r="U184" s="87"/>
      <c r="V184" s="87"/>
      <c r="W184" s="87"/>
      <c r="X184" s="87"/>
      <c r="Y184" s="87"/>
      <c r="Z184" s="87"/>
      <c r="AA184" s="87"/>
      <c r="AB184" s="87"/>
    </row>
    <row r="185" ht="15.75" customHeight="1">
      <c r="A185" s="87"/>
      <c r="B185" s="87"/>
      <c r="C185" s="87"/>
      <c r="D185" s="87"/>
      <c r="E185" s="87"/>
      <c r="F185" s="87"/>
      <c r="G185" s="87"/>
      <c r="H185" s="87"/>
      <c r="I185" s="87"/>
      <c r="J185" s="87"/>
      <c r="K185" s="87"/>
      <c r="L185" s="87"/>
      <c r="M185" s="87"/>
      <c r="N185" s="87"/>
      <c r="O185" s="87"/>
      <c r="P185" s="87"/>
      <c r="Q185" s="87"/>
      <c r="R185" s="87"/>
      <c r="S185" s="87"/>
      <c r="T185" s="87"/>
      <c r="U185" s="87"/>
      <c r="V185" s="87"/>
      <c r="W185" s="87"/>
      <c r="X185" s="87"/>
      <c r="Y185" s="87"/>
      <c r="Z185" s="87"/>
      <c r="AA185" s="87"/>
      <c r="AB185" s="87"/>
    </row>
    <row r="186" ht="15.75" customHeight="1">
      <c r="A186" s="87"/>
      <c r="B186" s="87"/>
      <c r="C186" s="87"/>
      <c r="D186" s="87"/>
      <c r="E186" s="87"/>
      <c r="F186" s="87"/>
      <c r="G186" s="87"/>
      <c r="H186" s="87"/>
      <c r="I186" s="87"/>
      <c r="J186" s="87"/>
      <c r="K186" s="87"/>
      <c r="L186" s="87"/>
      <c r="M186" s="87"/>
      <c r="N186" s="87"/>
      <c r="O186" s="87"/>
      <c r="P186" s="87"/>
      <c r="Q186" s="87"/>
      <c r="R186" s="87"/>
      <c r="S186" s="87"/>
      <c r="T186" s="87"/>
      <c r="U186" s="87"/>
      <c r="V186" s="87"/>
      <c r="W186" s="87"/>
      <c r="X186" s="87"/>
      <c r="Y186" s="87"/>
      <c r="Z186" s="87"/>
      <c r="AA186" s="87"/>
      <c r="AB186" s="87"/>
    </row>
    <row r="187" ht="15.75" customHeight="1">
      <c r="A187" s="87"/>
      <c r="B187" s="87"/>
      <c r="C187" s="87"/>
      <c r="D187" s="87"/>
      <c r="E187" s="87"/>
      <c r="F187" s="87"/>
      <c r="G187" s="87"/>
      <c r="H187" s="87"/>
      <c r="I187" s="87"/>
      <c r="J187" s="87"/>
      <c r="K187" s="87"/>
      <c r="L187" s="87"/>
      <c r="M187" s="87"/>
      <c r="N187" s="87"/>
      <c r="O187" s="87"/>
      <c r="P187" s="87"/>
      <c r="Q187" s="87"/>
      <c r="R187" s="87"/>
      <c r="S187" s="87"/>
      <c r="T187" s="87"/>
      <c r="U187" s="87"/>
      <c r="V187" s="87"/>
      <c r="W187" s="87"/>
      <c r="X187" s="87"/>
      <c r="Y187" s="87"/>
      <c r="Z187" s="87"/>
      <c r="AA187" s="87"/>
      <c r="AB187" s="87"/>
    </row>
    <row r="188" ht="15.75" customHeight="1">
      <c r="A188" s="87"/>
      <c r="B188" s="87"/>
      <c r="C188" s="87"/>
      <c r="D188" s="87"/>
      <c r="E188" s="87"/>
      <c r="F188" s="87"/>
      <c r="G188" s="87"/>
      <c r="H188" s="87"/>
      <c r="I188" s="87"/>
      <c r="J188" s="87"/>
      <c r="K188" s="87"/>
      <c r="L188" s="87"/>
      <c r="M188" s="87"/>
      <c r="N188" s="87"/>
      <c r="O188" s="87"/>
      <c r="P188" s="87"/>
      <c r="Q188" s="87"/>
      <c r="R188" s="87"/>
      <c r="S188" s="87"/>
      <c r="T188" s="87"/>
      <c r="U188" s="87"/>
      <c r="V188" s="87"/>
      <c r="W188" s="87"/>
      <c r="X188" s="87"/>
      <c r="Y188" s="87"/>
      <c r="Z188" s="87"/>
      <c r="AA188" s="87"/>
      <c r="AB188" s="87"/>
    </row>
    <row r="189" ht="15.75" customHeight="1">
      <c r="A189" s="87"/>
      <c r="B189" s="87"/>
      <c r="C189" s="87"/>
      <c r="D189" s="87"/>
      <c r="E189" s="87"/>
      <c r="F189" s="87"/>
      <c r="G189" s="87"/>
      <c r="H189" s="87"/>
      <c r="I189" s="87"/>
      <c r="J189" s="87"/>
      <c r="K189" s="87"/>
      <c r="L189" s="87"/>
      <c r="M189" s="87"/>
      <c r="N189" s="87"/>
      <c r="O189" s="87"/>
      <c r="P189" s="87"/>
      <c r="Q189" s="87"/>
      <c r="R189" s="87"/>
      <c r="S189" s="87"/>
      <c r="T189" s="87"/>
      <c r="U189" s="87"/>
      <c r="V189" s="87"/>
      <c r="W189" s="87"/>
      <c r="X189" s="87"/>
      <c r="Y189" s="87"/>
      <c r="Z189" s="87"/>
      <c r="AA189" s="87"/>
      <c r="AB189" s="87"/>
    </row>
    <row r="190" ht="15.75" customHeight="1">
      <c r="A190" s="87"/>
      <c r="B190" s="87"/>
      <c r="C190" s="87"/>
      <c r="D190" s="87"/>
      <c r="E190" s="87"/>
      <c r="F190" s="87"/>
      <c r="G190" s="87"/>
      <c r="H190" s="87"/>
      <c r="I190" s="87"/>
      <c r="J190" s="87"/>
      <c r="K190" s="87"/>
      <c r="L190" s="87"/>
      <c r="M190" s="87"/>
      <c r="N190" s="87"/>
      <c r="O190" s="87"/>
      <c r="P190" s="87"/>
      <c r="Q190" s="87"/>
      <c r="R190" s="87"/>
      <c r="S190" s="87"/>
      <c r="T190" s="87"/>
      <c r="U190" s="87"/>
      <c r="V190" s="87"/>
      <c r="W190" s="87"/>
      <c r="X190" s="87"/>
      <c r="Y190" s="87"/>
      <c r="Z190" s="87"/>
      <c r="AA190" s="87"/>
      <c r="AB190" s="87"/>
    </row>
    <row r="191" ht="15.75" customHeight="1">
      <c r="A191" s="87"/>
      <c r="B191" s="87"/>
      <c r="C191" s="87"/>
      <c r="D191" s="87"/>
      <c r="E191" s="87"/>
      <c r="F191" s="87"/>
      <c r="G191" s="87"/>
      <c r="H191" s="87"/>
      <c r="I191" s="87"/>
      <c r="J191" s="87"/>
      <c r="K191" s="87"/>
      <c r="L191" s="87"/>
      <c r="M191" s="87"/>
      <c r="N191" s="87"/>
      <c r="O191" s="87"/>
      <c r="P191" s="87"/>
      <c r="Q191" s="87"/>
      <c r="R191" s="87"/>
      <c r="S191" s="87"/>
      <c r="T191" s="87"/>
      <c r="U191" s="87"/>
      <c r="V191" s="87"/>
      <c r="W191" s="87"/>
      <c r="X191" s="87"/>
      <c r="Y191" s="87"/>
      <c r="Z191" s="87"/>
      <c r="AA191" s="87"/>
      <c r="AB191" s="87"/>
    </row>
    <row r="192" ht="15.75" customHeight="1">
      <c r="A192" s="87"/>
      <c r="B192" s="87"/>
      <c r="C192" s="87"/>
      <c r="D192" s="87"/>
      <c r="E192" s="87"/>
      <c r="F192" s="87"/>
      <c r="G192" s="87"/>
      <c r="H192" s="87"/>
      <c r="I192" s="87"/>
      <c r="J192" s="87"/>
      <c r="K192" s="87"/>
      <c r="L192" s="87"/>
      <c r="M192" s="87"/>
      <c r="N192" s="87"/>
      <c r="O192" s="87"/>
      <c r="P192" s="87"/>
      <c r="Q192" s="87"/>
      <c r="R192" s="87"/>
      <c r="S192" s="87"/>
      <c r="T192" s="87"/>
      <c r="U192" s="87"/>
      <c r="V192" s="87"/>
      <c r="W192" s="87"/>
      <c r="X192" s="87"/>
      <c r="Y192" s="87"/>
      <c r="Z192" s="87"/>
      <c r="AA192" s="87"/>
      <c r="AB192" s="87"/>
    </row>
    <row r="193" ht="15.75" customHeight="1">
      <c r="A193" s="87"/>
      <c r="B193" s="87"/>
      <c r="C193" s="87"/>
      <c r="D193" s="87"/>
      <c r="E193" s="87"/>
      <c r="F193" s="87"/>
      <c r="G193" s="87"/>
      <c r="H193" s="87"/>
      <c r="I193" s="87"/>
      <c r="J193" s="87"/>
      <c r="K193" s="87"/>
      <c r="L193" s="87"/>
      <c r="M193" s="87"/>
      <c r="N193" s="87"/>
      <c r="O193" s="87"/>
      <c r="P193" s="87"/>
      <c r="Q193" s="87"/>
      <c r="R193" s="87"/>
      <c r="S193" s="87"/>
      <c r="T193" s="87"/>
      <c r="U193" s="87"/>
      <c r="V193" s="87"/>
      <c r="W193" s="87"/>
      <c r="X193" s="87"/>
      <c r="Y193" s="87"/>
      <c r="Z193" s="87"/>
      <c r="AA193" s="87"/>
      <c r="AB193" s="87"/>
    </row>
    <row r="194" ht="15.75" customHeight="1">
      <c r="A194" s="87"/>
      <c r="B194" s="87"/>
      <c r="C194" s="87"/>
      <c r="D194" s="87"/>
      <c r="E194" s="87"/>
      <c r="F194" s="87"/>
      <c r="G194" s="87"/>
      <c r="H194" s="87"/>
      <c r="I194" s="87"/>
      <c r="J194" s="87"/>
      <c r="K194" s="87"/>
      <c r="L194" s="87"/>
      <c r="M194" s="87"/>
      <c r="N194" s="87"/>
      <c r="O194" s="87"/>
      <c r="P194" s="87"/>
      <c r="Q194" s="87"/>
      <c r="R194" s="87"/>
      <c r="S194" s="87"/>
      <c r="T194" s="87"/>
      <c r="U194" s="87"/>
      <c r="V194" s="87"/>
      <c r="W194" s="87"/>
      <c r="X194" s="87"/>
      <c r="Y194" s="87"/>
      <c r="Z194" s="87"/>
      <c r="AA194" s="87"/>
      <c r="AB194" s="87"/>
    </row>
    <row r="195" ht="15.75" customHeight="1">
      <c r="A195" s="87"/>
      <c r="B195" s="87"/>
      <c r="C195" s="87"/>
      <c r="D195" s="87"/>
      <c r="E195" s="87"/>
      <c r="F195" s="87"/>
      <c r="G195" s="87"/>
      <c r="H195" s="87"/>
      <c r="I195" s="87"/>
      <c r="J195" s="87"/>
      <c r="K195" s="87"/>
      <c r="L195" s="87"/>
      <c r="M195" s="87"/>
      <c r="N195" s="87"/>
      <c r="O195" s="87"/>
      <c r="P195" s="87"/>
      <c r="Q195" s="87"/>
      <c r="R195" s="87"/>
      <c r="S195" s="87"/>
      <c r="T195" s="87"/>
      <c r="U195" s="87"/>
      <c r="V195" s="87"/>
      <c r="W195" s="87"/>
      <c r="X195" s="87"/>
      <c r="Y195" s="87"/>
      <c r="Z195" s="87"/>
      <c r="AA195" s="87"/>
      <c r="AB195" s="87"/>
    </row>
    <row r="196" ht="15.75" customHeight="1">
      <c r="A196" s="87"/>
      <c r="B196" s="87"/>
      <c r="C196" s="87"/>
      <c r="D196" s="87"/>
      <c r="E196" s="87"/>
      <c r="F196" s="87"/>
      <c r="G196" s="87"/>
      <c r="H196" s="87"/>
      <c r="I196" s="87"/>
      <c r="J196" s="87"/>
      <c r="K196" s="87"/>
      <c r="L196" s="87"/>
      <c r="M196" s="87"/>
      <c r="N196" s="87"/>
      <c r="O196" s="87"/>
      <c r="P196" s="87"/>
      <c r="Q196" s="87"/>
      <c r="R196" s="87"/>
      <c r="S196" s="87"/>
      <c r="T196" s="87"/>
      <c r="U196" s="87"/>
      <c r="V196" s="87"/>
      <c r="W196" s="87"/>
      <c r="X196" s="87"/>
      <c r="Y196" s="87"/>
      <c r="Z196" s="87"/>
      <c r="AA196" s="87"/>
      <c r="AB196" s="87"/>
    </row>
    <row r="197" ht="15.75" customHeight="1">
      <c r="A197" s="87"/>
      <c r="B197" s="87"/>
      <c r="C197" s="87"/>
      <c r="D197" s="87"/>
      <c r="E197" s="87"/>
      <c r="F197" s="87"/>
      <c r="G197" s="87"/>
      <c r="H197" s="87"/>
      <c r="I197" s="87"/>
      <c r="J197" s="87"/>
      <c r="K197" s="87"/>
      <c r="L197" s="87"/>
      <c r="M197" s="87"/>
      <c r="N197" s="87"/>
      <c r="O197" s="87"/>
      <c r="P197" s="87"/>
      <c r="Q197" s="87"/>
      <c r="R197" s="87"/>
      <c r="S197" s="87"/>
      <c r="T197" s="87"/>
      <c r="U197" s="87"/>
      <c r="V197" s="87"/>
      <c r="W197" s="87"/>
      <c r="X197" s="87"/>
      <c r="Y197" s="87"/>
      <c r="Z197" s="87"/>
      <c r="AA197" s="87"/>
      <c r="AB197" s="87"/>
    </row>
    <row r="198" ht="15.75" customHeight="1">
      <c r="A198" s="87"/>
      <c r="B198" s="87"/>
      <c r="C198" s="87"/>
      <c r="D198" s="87"/>
      <c r="E198" s="87"/>
      <c r="F198" s="87"/>
      <c r="G198" s="87"/>
      <c r="H198" s="87"/>
      <c r="I198" s="87"/>
      <c r="J198" s="87"/>
      <c r="K198" s="87"/>
      <c r="L198" s="87"/>
      <c r="M198" s="87"/>
      <c r="N198" s="87"/>
      <c r="O198" s="87"/>
      <c r="P198" s="87"/>
      <c r="Q198" s="87"/>
      <c r="R198" s="87"/>
      <c r="S198" s="87"/>
      <c r="T198" s="87"/>
      <c r="U198" s="87"/>
      <c r="V198" s="87"/>
      <c r="W198" s="87"/>
      <c r="X198" s="87"/>
      <c r="Y198" s="87"/>
      <c r="Z198" s="87"/>
      <c r="AA198" s="87"/>
      <c r="AB198" s="87"/>
    </row>
    <row r="199" ht="15.75" customHeight="1">
      <c r="A199" s="87"/>
      <c r="B199" s="87"/>
      <c r="C199" s="87"/>
      <c r="D199" s="87"/>
      <c r="E199" s="87"/>
      <c r="F199" s="87"/>
      <c r="G199" s="87"/>
      <c r="H199" s="87"/>
      <c r="I199" s="87"/>
      <c r="J199" s="87"/>
      <c r="K199" s="87"/>
      <c r="L199" s="87"/>
      <c r="M199" s="87"/>
      <c r="N199" s="87"/>
      <c r="O199" s="87"/>
      <c r="P199" s="87"/>
      <c r="Q199" s="87"/>
      <c r="R199" s="87"/>
      <c r="S199" s="87"/>
      <c r="T199" s="87"/>
      <c r="U199" s="87"/>
      <c r="V199" s="87"/>
      <c r="W199" s="87"/>
      <c r="X199" s="87"/>
      <c r="Y199" s="87"/>
      <c r="Z199" s="87"/>
      <c r="AA199" s="87"/>
      <c r="AB199" s="87"/>
    </row>
    <row r="200" ht="15.75" customHeight="1">
      <c r="A200" s="87"/>
      <c r="B200" s="87"/>
      <c r="C200" s="87"/>
      <c r="D200" s="87"/>
      <c r="E200" s="87"/>
      <c r="F200" s="87"/>
      <c r="G200" s="87"/>
      <c r="H200" s="87"/>
      <c r="I200" s="87"/>
      <c r="J200" s="87"/>
      <c r="K200" s="87"/>
      <c r="L200" s="87"/>
      <c r="M200" s="87"/>
      <c r="N200" s="87"/>
      <c r="O200" s="87"/>
      <c r="P200" s="87"/>
      <c r="Q200" s="87"/>
      <c r="R200" s="87"/>
      <c r="S200" s="87"/>
      <c r="T200" s="87"/>
      <c r="U200" s="87"/>
      <c r="V200" s="87"/>
      <c r="W200" s="87"/>
      <c r="X200" s="87"/>
      <c r="Y200" s="87"/>
      <c r="Z200" s="87"/>
      <c r="AA200" s="87"/>
      <c r="AB200" s="87"/>
    </row>
    <row r="201" ht="15.75" customHeight="1">
      <c r="A201" s="87"/>
      <c r="B201" s="87"/>
      <c r="C201" s="87"/>
      <c r="D201" s="87"/>
      <c r="E201" s="87"/>
      <c r="F201" s="87"/>
      <c r="G201" s="87"/>
      <c r="H201" s="87"/>
      <c r="I201" s="87"/>
      <c r="J201" s="87"/>
      <c r="K201" s="87"/>
      <c r="L201" s="87"/>
      <c r="M201" s="87"/>
      <c r="N201" s="87"/>
      <c r="O201" s="87"/>
      <c r="P201" s="87"/>
      <c r="Q201" s="87"/>
      <c r="R201" s="87"/>
      <c r="S201" s="87"/>
      <c r="T201" s="87"/>
      <c r="U201" s="87"/>
      <c r="V201" s="87"/>
      <c r="W201" s="87"/>
      <c r="X201" s="87"/>
      <c r="Y201" s="87"/>
      <c r="Z201" s="87"/>
      <c r="AA201" s="87"/>
      <c r="AB201" s="87"/>
    </row>
    <row r="202" ht="15.75" customHeight="1">
      <c r="A202" s="87"/>
      <c r="B202" s="87"/>
      <c r="C202" s="87"/>
      <c r="D202" s="87"/>
      <c r="E202" s="87"/>
      <c r="F202" s="87"/>
      <c r="G202" s="87"/>
      <c r="H202" s="87"/>
      <c r="I202" s="87"/>
      <c r="J202" s="87"/>
      <c r="K202" s="87"/>
      <c r="L202" s="87"/>
      <c r="M202" s="87"/>
      <c r="N202" s="87"/>
      <c r="O202" s="87"/>
      <c r="P202" s="87"/>
      <c r="Q202" s="87"/>
      <c r="R202" s="87"/>
      <c r="S202" s="87"/>
      <c r="T202" s="87"/>
      <c r="U202" s="87"/>
      <c r="V202" s="87"/>
      <c r="W202" s="87"/>
      <c r="X202" s="87"/>
      <c r="Y202" s="87"/>
      <c r="Z202" s="87"/>
      <c r="AA202" s="87"/>
      <c r="AB202" s="87"/>
    </row>
    <row r="203" ht="15.75" customHeight="1">
      <c r="A203" s="87"/>
      <c r="B203" s="87"/>
      <c r="C203" s="87"/>
      <c r="D203" s="87"/>
      <c r="E203" s="87"/>
      <c r="F203" s="87"/>
      <c r="G203" s="87"/>
      <c r="H203" s="87"/>
      <c r="I203" s="87"/>
      <c r="J203" s="87"/>
      <c r="K203" s="87"/>
      <c r="L203" s="87"/>
      <c r="M203" s="87"/>
      <c r="N203" s="87"/>
      <c r="O203" s="87"/>
      <c r="P203" s="87"/>
      <c r="Q203" s="87"/>
      <c r="R203" s="87"/>
      <c r="S203" s="87"/>
      <c r="T203" s="87"/>
      <c r="U203" s="87"/>
      <c r="V203" s="87"/>
      <c r="W203" s="87"/>
      <c r="X203" s="87"/>
      <c r="Y203" s="87"/>
      <c r="Z203" s="87"/>
      <c r="AA203" s="87"/>
      <c r="AB203" s="87"/>
    </row>
    <row r="204" ht="15.75" customHeight="1">
      <c r="A204" s="87"/>
      <c r="B204" s="87"/>
      <c r="C204" s="87"/>
      <c r="D204" s="87"/>
      <c r="E204" s="87"/>
      <c r="F204" s="87"/>
      <c r="G204" s="87"/>
      <c r="H204" s="87"/>
      <c r="I204" s="87"/>
      <c r="J204" s="87"/>
      <c r="K204" s="87"/>
      <c r="L204" s="87"/>
      <c r="M204" s="87"/>
      <c r="N204" s="87"/>
      <c r="O204" s="87"/>
      <c r="P204" s="87"/>
      <c r="Q204" s="87"/>
      <c r="R204" s="87"/>
      <c r="S204" s="87"/>
      <c r="T204" s="87"/>
      <c r="U204" s="87"/>
      <c r="V204" s="87"/>
      <c r="W204" s="87"/>
      <c r="X204" s="87"/>
      <c r="Y204" s="87"/>
      <c r="Z204" s="87"/>
      <c r="AA204" s="87"/>
      <c r="AB204" s="87"/>
    </row>
    <row r="205" ht="15.75" customHeight="1">
      <c r="A205" s="87"/>
      <c r="B205" s="87"/>
      <c r="C205" s="87"/>
      <c r="D205" s="87"/>
      <c r="E205" s="87"/>
      <c r="F205" s="87"/>
      <c r="G205" s="87"/>
      <c r="H205" s="87"/>
      <c r="I205" s="87"/>
      <c r="J205" s="87"/>
      <c r="K205" s="87"/>
      <c r="L205" s="87"/>
      <c r="M205" s="87"/>
      <c r="N205" s="87"/>
      <c r="O205" s="87"/>
      <c r="P205" s="87"/>
      <c r="Q205" s="87"/>
      <c r="R205" s="87"/>
      <c r="S205" s="87"/>
      <c r="T205" s="87"/>
      <c r="U205" s="87"/>
      <c r="V205" s="87"/>
      <c r="W205" s="87"/>
      <c r="X205" s="87"/>
      <c r="Y205" s="87"/>
      <c r="Z205" s="87"/>
      <c r="AA205" s="87"/>
      <c r="AB205" s="87"/>
    </row>
    <row r="206" ht="15.75" customHeight="1">
      <c r="A206" s="87"/>
      <c r="B206" s="87"/>
      <c r="C206" s="87"/>
      <c r="D206" s="87"/>
      <c r="E206" s="87"/>
      <c r="F206" s="87"/>
      <c r="G206" s="87"/>
      <c r="H206" s="87"/>
      <c r="I206" s="87"/>
      <c r="J206" s="87"/>
      <c r="K206" s="87"/>
      <c r="L206" s="87"/>
      <c r="M206" s="87"/>
      <c r="N206" s="87"/>
      <c r="O206" s="87"/>
      <c r="P206" s="87"/>
      <c r="Q206" s="87"/>
      <c r="R206" s="87"/>
      <c r="S206" s="87"/>
      <c r="T206" s="87"/>
      <c r="U206" s="87"/>
      <c r="V206" s="87"/>
      <c r="W206" s="87"/>
      <c r="X206" s="87"/>
      <c r="Y206" s="87"/>
      <c r="Z206" s="87"/>
      <c r="AA206" s="87"/>
      <c r="AB206" s="87"/>
    </row>
    <row r="207" ht="15.75" customHeight="1">
      <c r="A207" s="87"/>
      <c r="B207" s="87"/>
      <c r="C207" s="87"/>
      <c r="D207" s="87"/>
      <c r="E207" s="87"/>
      <c r="F207" s="87"/>
      <c r="G207" s="87"/>
      <c r="H207" s="87"/>
      <c r="I207" s="87"/>
      <c r="J207" s="87"/>
      <c r="K207" s="87"/>
      <c r="L207" s="87"/>
      <c r="M207" s="87"/>
      <c r="N207" s="87"/>
      <c r="O207" s="87"/>
      <c r="P207" s="87"/>
      <c r="Q207" s="87"/>
      <c r="R207" s="87"/>
      <c r="S207" s="87"/>
      <c r="T207" s="87"/>
      <c r="U207" s="87"/>
      <c r="V207" s="87"/>
      <c r="W207" s="87"/>
      <c r="X207" s="87"/>
      <c r="Y207" s="87"/>
      <c r="Z207" s="87"/>
      <c r="AA207" s="87"/>
      <c r="AB207" s="87"/>
    </row>
    <row r="208" ht="15.75" customHeight="1">
      <c r="A208" s="87"/>
      <c r="B208" s="87"/>
      <c r="C208" s="87"/>
      <c r="D208" s="87"/>
      <c r="E208" s="87"/>
      <c r="F208" s="87"/>
      <c r="G208" s="87"/>
      <c r="H208" s="87"/>
      <c r="I208" s="87"/>
      <c r="J208" s="87"/>
      <c r="K208" s="87"/>
      <c r="L208" s="87"/>
      <c r="M208" s="87"/>
      <c r="N208" s="87"/>
      <c r="O208" s="87"/>
      <c r="P208" s="87"/>
      <c r="Q208" s="87"/>
      <c r="R208" s="87"/>
      <c r="S208" s="87"/>
      <c r="T208" s="87"/>
      <c r="U208" s="87"/>
      <c r="V208" s="87"/>
      <c r="W208" s="87"/>
      <c r="X208" s="87"/>
      <c r="Y208" s="87"/>
      <c r="Z208" s="87"/>
      <c r="AA208" s="87"/>
      <c r="AB208" s="87"/>
    </row>
    <row r="209" ht="15.75" customHeight="1">
      <c r="A209" s="87"/>
      <c r="B209" s="87"/>
      <c r="C209" s="87"/>
      <c r="D209" s="87"/>
      <c r="E209" s="87"/>
      <c r="F209" s="87"/>
      <c r="G209" s="87"/>
      <c r="H209" s="87"/>
      <c r="I209" s="87"/>
      <c r="J209" s="87"/>
      <c r="K209" s="87"/>
      <c r="L209" s="87"/>
      <c r="M209" s="87"/>
      <c r="N209" s="87"/>
      <c r="O209" s="87"/>
      <c r="P209" s="87"/>
      <c r="Q209" s="87"/>
      <c r="R209" s="87"/>
      <c r="S209" s="87"/>
      <c r="T209" s="87"/>
      <c r="U209" s="87"/>
      <c r="V209" s="87"/>
      <c r="W209" s="87"/>
      <c r="X209" s="87"/>
      <c r="Y209" s="87"/>
      <c r="Z209" s="87"/>
      <c r="AA209" s="87"/>
      <c r="AB209" s="87"/>
    </row>
    <row r="210" ht="15.75" customHeight="1">
      <c r="A210" s="87"/>
      <c r="B210" s="87"/>
      <c r="C210" s="87"/>
      <c r="D210" s="87"/>
      <c r="E210" s="87"/>
      <c r="F210" s="87"/>
      <c r="G210" s="87"/>
      <c r="H210" s="87"/>
      <c r="I210" s="87"/>
      <c r="J210" s="87"/>
      <c r="K210" s="87"/>
      <c r="L210" s="87"/>
      <c r="M210" s="87"/>
      <c r="N210" s="87"/>
      <c r="O210" s="87"/>
      <c r="P210" s="87"/>
      <c r="Q210" s="87"/>
      <c r="R210" s="87"/>
      <c r="S210" s="87"/>
      <c r="T210" s="87"/>
      <c r="U210" s="87"/>
      <c r="V210" s="87"/>
      <c r="W210" s="87"/>
      <c r="X210" s="87"/>
      <c r="Y210" s="87"/>
      <c r="Z210" s="87"/>
      <c r="AA210" s="87"/>
      <c r="AB210" s="87"/>
    </row>
    <row r="211" ht="15.75" customHeight="1">
      <c r="A211" s="87"/>
      <c r="B211" s="87"/>
      <c r="C211" s="87"/>
      <c r="D211" s="87"/>
      <c r="E211" s="87"/>
      <c r="F211" s="87"/>
      <c r="G211" s="87"/>
      <c r="H211" s="87"/>
      <c r="I211" s="87"/>
      <c r="J211" s="87"/>
      <c r="K211" s="87"/>
      <c r="L211" s="87"/>
      <c r="M211" s="87"/>
      <c r="N211" s="87"/>
      <c r="O211" s="87"/>
      <c r="P211" s="87"/>
      <c r="Q211" s="87"/>
      <c r="R211" s="87"/>
      <c r="S211" s="87"/>
      <c r="T211" s="87"/>
      <c r="U211" s="87"/>
      <c r="V211" s="87"/>
      <c r="W211" s="87"/>
      <c r="X211" s="87"/>
      <c r="Y211" s="87"/>
      <c r="Z211" s="87"/>
      <c r="AA211" s="87"/>
      <c r="AB211" s="87"/>
    </row>
    <row r="212" ht="15.75" customHeight="1">
      <c r="A212" s="87"/>
      <c r="B212" s="87"/>
      <c r="C212" s="87"/>
      <c r="D212" s="87"/>
      <c r="E212" s="87"/>
      <c r="F212" s="87"/>
      <c r="G212" s="87"/>
      <c r="H212" s="87"/>
      <c r="I212" s="87"/>
      <c r="J212" s="87"/>
      <c r="K212" s="87"/>
      <c r="L212" s="87"/>
      <c r="M212" s="87"/>
      <c r="N212" s="87"/>
      <c r="O212" s="87"/>
      <c r="P212" s="87"/>
      <c r="Q212" s="87"/>
      <c r="R212" s="87"/>
      <c r="S212" s="87"/>
      <c r="T212" s="87"/>
      <c r="U212" s="87"/>
      <c r="V212" s="87"/>
      <c r="W212" s="87"/>
      <c r="X212" s="87"/>
      <c r="Y212" s="87"/>
      <c r="Z212" s="87"/>
      <c r="AA212" s="87"/>
      <c r="AB212" s="87"/>
    </row>
    <row r="213" ht="15.75" customHeight="1">
      <c r="A213" s="87"/>
      <c r="B213" s="87"/>
      <c r="C213" s="87"/>
      <c r="D213" s="87"/>
      <c r="E213" s="87"/>
      <c r="F213" s="87"/>
      <c r="G213" s="87"/>
      <c r="H213" s="87"/>
      <c r="I213" s="87"/>
      <c r="J213" s="87"/>
      <c r="K213" s="87"/>
      <c r="L213" s="87"/>
      <c r="M213" s="87"/>
      <c r="N213" s="87"/>
      <c r="O213" s="87"/>
      <c r="P213" s="87"/>
      <c r="Q213" s="87"/>
      <c r="R213" s="87"/>
      <c r="S213" s="87"/>
      <c r="T213" s="87"/>
      <c r="U213" s="87"/>
      <c r="V213" s="87"/>
      <c r="W213" s="87"/>
      <c r="X213" s="87"/>
      <c r="Y213" s="87"/>
      <c r="Z213" s="87"/>
      <c r="AA213" s="87"/>
      <c r="AB213" s="87"/>
    </row>
    <row r="214" ht="15.75" customHeight="1">
      <c r="A214" s="87"/>
      <c r="B214" s="87"/>
      <c r="C214" s="87"/>
      <c r="D214" s="87"/>
      <c r="E214" s="87"/>
      <c r="F214" s="87"/>
      <c r="G214" s="87"/>
      <c r="H214" s="87"/>
      <c r="I214" s="87"/>
      <c r="J214" s="87"/>
      <c r="K214" s="87"/>
      <c r="L214" s="87"/>
      <c r="M214" s="87"/>
      <c r="N214" s="87"/>
      <c r="O214" s="87"/>
      <c r="P214" s="87"/>
      <c r="Q214" s="87"/>
      <c r="R214" s="87"/>
      <c r="S214" s="87"/>
      <c r="T214" s="87"/>
      <c r="U214" s="87"/>
      <c r="V214" s="87"/>
      <c r="W214" s="87"/>
      <c r="X214" s="87"/>
      <c r="Y214" s="87"/>
      <c r="Z214" s="87"/>
      <c r="AA214" s="87"/>
      <c r="AB214" s="87"/>
    </row>
    <row r="215" ht="15.75" customHeight="1">
      <c r="A215" s="87"/>
      <c r="B215" s="87"/>
      <c r="C215" s="87"/>
      <c r="D215" s="87"/>
      <c r="E215" s="87"/>
      <c r="F215" s="87"/>
      <c r="G215" s="87"/>
      <c r="H215" s="87"/>
      <c r="I215" s="87"/>
      <c r="J215" s="87"/>
      <c r="K215" s="87"/>
      <c r="L215" s="87"/>
      <c r="M215" s="87"/>
      <c r="N215" s="87"/>
      <c r="O215" s="87"/>
      <c r="P215" s="87"/>
      <c r="Q215" s="87"/>
      <c r="R215" s="87"/>
      <c r="S215" s="87"/>
      <c r="T215" s="87"/>
      <c r="U215" s="87"/>
      <c r="V215" s="87"/>
      <c r="W215" s="87"/>
      <c r="X215" s="87"/>
      <c r="Y215" s="87"/>
      <c r="Z215" s="87"/>
      <c r="AA215" s="87"/>
      <c r="AB215" s="87"/>
    </row>
    <row r="216" ht="15.75" customHeight="1">
      <c r="A216" s="87"/>
      <c r="B216" s="87"/>
      <c r="C216" s="87"/>
      <c r="D216" s="87"/>
      <c r="E216" s="87"/>
      <c r="F216" s="87"/>
      <c r="G216" s="87"/>
      <c r="H216" s="87"/>
      <c r="I216" s="87"/>
      <c r="J216" s="87"/>
      <c r="K216" s="87"/>
      <c r="L216" s="87"/>
      <c r="M216" s="87"/>
      <c r="N216" s="87"/>
      <c r="O216" s="87"/>
      <c r="P216" s="87"/>
      <c r="Q216" s="87"/>
      <c r="R216" s="87"/>
      <c r="S216" s="87"/>
      <c r="T216" s="87"/>
      <c r="U216" s="87"/>
      <c r="V216" s="87"/>
      <c r="W216" s="87"/>
      <c r="X216" s="87"/>
      <c r="Y216" s="87"/>
      <c r="Z216" s="87"/>
      <c r="AA216" s="87"/>
      <c r="AB216" s="87"/>
    </row>
    <row r="217" ht="15.75" customHeight="1">
      <c r="A217" s="87"/>
      <c r="B217" s="87"/>
      <c r="C217" s="87"/>
      <c r="D217" s="87"/>
      <c r="E217" s="87"/>
      <c r="F217" s="87"/>
      <c r="G217" s="87"/>
      <c r="H217" s="87"/>
      <c r="I217" s="87"/>
      <c r="J217" s="87"/>
      <c r="K217" s="87"/>
      <c r="L217" s="87"/>
      <c r="M217" s="87"/>
      <c r="N217" s="87"/>
      <c r="O217" s="87"/>
      <c r="P217" s="87"/>
      <c r="Q217" s="87"/>
      <c r="R217" s="87"/>
      <c r="S217" s="87"/>
      <c r="T217" s="87"/>
      <c r="U217" s="87"/>
      <c r="V217" s="87"/>
      <c r="W217" s="87"/>
      <c r="X217" s="87"/>
      <c r="Y217" s="87"/>
      <c r="Z217" s="87"/>
      <c r="AA217" s="87"/>
      <c r="AB217" s="87"/>
    </row>
    <row r="218" ht="15.75" customHeight="1">
      <c r="A218" s="87"/>
      <c r="B218" s="87"/>
      <c r="C218" s="87"/>
      <c r="D218" s="87"/>
      <c r="E218" s="87"/>
      <c r="F218" s="87"/>
      <c r="G218" s="87"/>
      <c r="H218" s="87"/>
      <c r="I218" s="87"/>
      <c r="J218" s="87"/>
      <c r="K218" s="87"/>
      <c r="L218" s="87"/>
      <c r="M218" s="87"/>
      <c r="N218" s="87"/>
      <c r="O218" s="87"/>
      <c r="P218" s="87"/>
      <c r="Q218" s="87"/>
      <c r="R218" s="87"/>
      <c r="S218" s="87"/>
      <c r="T218" s="87"/>
      <c r="U218" s="87"/>
      <c r="V218" s="87"/>
      <c r="W218" s="87"/>
      <c r="X218" s="87"/>
      <c r="Y218" s="87"/>
      <c r="Z218" s="87"/>
      <c r="AA218" s="87"/>
      <c r="AB218" s="87"/>
    </row>
    <row r="219" ht="15.75" customHeight="1">
      <c r="A219" s="87"/>
      <c r="B219" s="87"/>
      <c r="C219" s="87"/>
      <c r="D219" s="87"/>
      <c r="E219" s="87"/>
      <c r="F219" s="87"/>
      <c r="G219" s="87"/>
      <c r="H219" s="87"/>
      <c r="I219" s="87"/>
      <c r="J219" s="87"/>
      <c r="K219" s="87"/>
      <c r="L219" s="87"/>
      <c r="M219" s="87"/>
      <c r="N219" s="87"/>
      <c r="O219" s="87"/>
      <c r="P219" s="87"/>
      <c r="Q219" s="87"/>
      <c r="R219" s="87"/>
      <c r="S219" s="87"/>
      <c r="T219" s="87"/>
      <c r="U219" s="87"/>
      <c r="V219" s="87"/>
      <c r="W219" s="87"/>
      <c r="X219" s="87"/>
      <c r="Y219" s="87"/>
      <c r="Z219" s="87"/>
      <c r="AA219" s="87"/>
      <c r="AB219" s="87"/>
    </row>
    <row r="220" ht="15.75" customHeight="1">
      <c r="A220" s="87"/>
      <c r="B220" s="87"/>
      <c r="C220" s="87"/>
      <c r="D220" s="87"/>
      <c r="E220" s="87"/>
      <c r="F220" s="87"/>
      <c r="G220" s="87"/>
      <c r="H220" s="87"/>
      <c r="I220" s="87"/>
      <c r="J220" s="87"/>
      <c r="K220" s="87"/>
      <c r="L220" s="87"/>
      <c r="M220" s="87"/>
      <c r="N220" s="87"/>
      <c r="O220" s="87"/>
      <c r="P220" s="87"/>
      <c r="Q220" s="87"/>
      <c r="R220" s="87"/>
      <c r="S220" s="87"/>
      <c r="T220" s="87"/>
      <c r="U220" s="87"/>
      <c r="V220" s="87"/>
      <c r="W220" s="87"/>
      <c r="X220" s="87"/>
      <c r="Y220" s="87"/>
      <c r="Z220" s="87"/>
      <c r="AA220" s="87"/>
      <c r="AB220" s="87"/>
    </row>
    <row r="221" ht="15.75" customHeight="1">
      <c r="A221" s="87"/>
      <c r="B221" s="87"/>
      <c r="C221" s="87"/>
      <c r="D221" s="87"/>
      <c r="E221" s="87"/>
      <c r="F221" s="87"/>
      <c r="G221" s="87"/>
      <c r="H221" s="87"/>
      <c r="I221" s="87"/>
      <c r="J221" s="87"/>
      <c r="K221" s="87"/>
      <c r="L221" s="87"/>
      <c r="M221" s="87"/>
      <c r="N221" s="87"/>
      <c r="O221" s="87"/>
      <c r="P221" s="87"/>
      <c r="Q221" s="87"/>
      <c r="R221" s="87"/>
      <c r="S221" s="87"/>
      <c r="T221" s="87"/>
      <c r="U221" s="87"/>
      <c r="V221" s="87"/>
      <c r="W221" s="87"/>
      <c r="X221" s="87"/>
      <c r="Y221" s="87"/>
      <c r="Z221" s="87"/>
      <c r="AA221" s="87"/>
      <c r="AB221" s="87"/>
    </row>
    <row r="222" ht="15.75" customHeight="1">
      <c r="A222" s="87"/>
      <c r="B222" s="87"/>
      <c r="C222" s="87"/>
      <c r="D222" s="87"/>
      <c r="E222" s="87"/>
      <c r="F222" s="87"/>
      <c r="G222" s="87"/>
      <c r="H222" s="87"/>
      <c r="I222" s="87"/>
      <c r="J222" s="87"/>
      <c r="K222" s="87"/>
      <c r="L222" s="87"/>
      <c r="M222" s="87"/>
      <c r="N222" s="87"/>
      <c r="O222" s="87"/>
      <c r="P222" s="87"/>
      <c r="Q222" s="87"/>
      <c r="R222" s="87"/>
      <c r="S222" s="87"/>
      <c r="T222" s="87"/>
      <c r="U222" s="87"/>
      <c r="V222" s="87"/>
      <c r="W222" s="87"/>
      <c r="X222" s="87"/>
      <c r="Y222" s="87"/>
      <c r="Z222" s="87"/>
      <c r="AA222" s="87"/>
      <c r="AB222" s="87"/>
    </row>
    <row r="223" ht="15.75" customHeight="1">
      <c r="A223" s="87"/>
      <c r="B223" s="87"/>
      <c r="C223" s="87"/>
      <c r="D223" s="87"/>
      <c r="E223" s="87"/>
      <c r="F223" s="87"/>
      <c r="G223" s="87"/>
      <c r="H223" s="87"/>
      <c r="I223" s="87"/>
      <c r="J223" s="87"/>
      <c r="K223" s="87"/>
      <c r="L223" s="87"/>
      <c r="M223" s="87"/>
      <c r="N223" s="87"/>
      <c r="O223" s="87"/>
      <c r="P223" s="87"/>
      <c r="Q223" s="87"/>
      <c r="R223" s="87"/>
      <c r="S223" s="87"/>
      <c r="T223" s="87"/>
      <c r="U223" s="87"/>
      <c r="V223" s="87"/>
      <c r="W223" s="87"/>
      <c r="X223" s="87"/>
      <c r="Y223" s="87"/>
      <c r="Z223" s="87"/>
      <c r="AA223" s="87"/>
      <c r="AB223" s="87"/>
    </row>
    <row r="224" ht="15.75" customHeight="1">
      <c r="A224" s="87"/>
      <c r="B224" s="87"/>
      <c r="C224" s="87"/>
      <c r="D224" s="87"/>
      <c r="E224" s="87"/>
      <c r="F224" s="87"/>
      <c r="G224" s="87"/>
      <c r="H224" s="87"/>
      <c r="I224" s="87"/>
      <c r="J224" s="87"/>
      <c r="K224" s="87"/>
      <c r="L224" s="87"/>
      <c r="M224" s="87"/>
      <c r="N224" s="87"/>
      <c r="O224" s="87"/>
      <c r="P224" s="87"/>
      <c r="Q224" s="87"/>
      <c r="R224" s="87"/>
      <c r="S224" s="87"/>
      <c r="T224" s="87"/>
      <c r="U224" s="87"/>
      <c r="V224" s="87"/>
      <c r="W224" s="87"/>
      <c r="X224" s="87"/>
      <c r="Y224" s="87"/>
      <c r="Z224" s="87"/>
      <c r="AA224" s="87"/>
      <c r="AB224" s="87"/>
    </row>
    <row r="225" ht="15.75" customHeight="1">
      <c r="A225" s="87"/>
      <c r="B225" s="87"/>
      <c r="C225" s="87"/>
      <c r="D225" s="87"/>
      <c r="E225" s="87"/>
      <c r="F225" s="87"/>
      <c r="G225" s="87"/>
      <c r="H225" s="87"/>
      <c r="I225" s="87"/>
      <c r="J225" s="87"/>
      <c r="K225" s="87"/>
      <c r="L225" s="87"/>
      <c r="M225" s="87"/>
      <c r="N225" s="87"/>
      <c r="O225" s="87"/>
      <c r="P225" s="87"/>
      <c r="Q225" s="87"/>
      <c r="R225" s="87"/>
      <c r="S225" s="87"/>
      <c r="T225" s="87"/>
      <c r="U225" s="87"/>
      <c r="V225" s="87"/>
      <c r="W225" s="87"/>
      <c r="X225" s="87"/>
      <c r="Y225" s="87"/>
      <c r="Z225" s="87"/>
      <c r="AA225" s="87"/>
      <c r="AB225" s="87"/>
    </row>
    <row r="226" ht="15.75" customHeight="1">
      <c r="A226" s="87"/>
      <c r="B226" s="87"/>
      <c r="C226" s="87"/>
      <c r="D226" s="87"/>
      <c r="E226" s="87"/>
      <c r="F226" s="87"/>
      <c r="G226" s="87"/>
      <c r="H226" s="87"/>
      <c r="I226" s="87"/>
      <c r="J226" s="87"/>
      <c r="K226" s="87"/>
      <c r="L226" s="87"/>
      <c r="M226" s="87"/>
      <c r="N226" s="87"/>
      <c r="O226" s="87"/>
      <c r="P226" s="87"/>
      <c r="Q226" s="87"/>
      <c r="R226" s="87"/>
      <c r="S226" s="87"/>
      <c r="T226" s="87"/>
      <c r="U226" s="87"/>
      <c r="V226" s="87"/>
      <c r="W226" s="87"/>
      <c r="X226" s="87"/>
      <c r="Y226" s="87"/>
      <c r="Z226" s="87"/>
      <c r="AA226" s="87"/>
      <c r="AB226" s="87"/>
    </row>
    <row r="227" ht="15.75" customHeight="1">
      <c r="A227" s="87"/>
      <c r="B227" s="87"/>
      <c r="C227" s="87"/>
      <c r="D227" s="87"/>
      <c r="E227" s="87"/>
      <c r="F227" s="87"/>
      <c r="G227" s="87"/>
      <c r="H227" s="87"/>
      <c r="I227" s="87"/>
      <c r="J227" s="87"/>
      <c r="K227" s="87"/>
      <c r="L227" s="87"/>
      <c r="M227" s="87"/>
      <c r="N227" s="87"/>
      <c r="O227" s="87"/>
      <c r="P227" s="87"/>
      <c r="Q227" s="87"/>
      <c r="R227" s="87"/>
      <c r="S227" s="87"/>
      <c r="T227" s="87"/>
      <c r="U227" s="87"/>
      <c r="V227" s="87"/>
      <c r="W227" s="87"/>
      <c r="X227" s="87"/>
      <c r="Y227" s="87"/>
      <c r="Z227" s="87"/>
      <c r="AA227" s="87"/>
      <c r="AB227" s="87"/>
    </row>
    <row r="228" ht="15.75" customHeight="1">
      <c r="A228" s="87"/>
      <c r="B228" s="87"/>
      <c r="C228" s="87"/>
      <c r="D228" s="87"/>
      <c r="E228" s="87"/>
      <c r="F228" s="87"/>
      <c r="G228" s="87"/>
      <c r="H228" s="87"/>
      <c r="I228" s="87"/>
      <c r="J228" s="87"/>
      <c r="K228" s="87"/>
      <c r="L228" s="87"/>
      <c r="M228" s="87"/>
      <c r="N228" s="87"/>
      <c r="O228" s="87"/>
      <c r="P228" s="87"/>
      <c r="Q228" s="87"/>
      <c r="R228" s="87"/>
      <c r="S228" s="87"/>
      <c r="T228" s="87"/>
      <c r="U228" s="87"/>
      <c r="V228" s="87"/>
      <c r="W228" s="87"/>
      <c r="X228" s="87"/>
      <c r="Y228" s="87"/>
      <c r="Z228" s="87"/>
      <c r="AA228" s="87"/>
      <c r="AB228" s="87"/>
    </row>
    <row r="229" ht="15.75" customHeight="1">
      <c r="A229" s="87"/>
      <c r="B229" s="87"/>
      <c r="C229" s="87"/>
      <c r="D229" s="87"/>
      <c r="E229" s="87"/>
      <c r="F229" s="87"/>
      <c r="G229" s="87"/>
      <c r="H229" s="87"/>
      <c r="I229" s="87"/>
      <c r="J229" s="87"/>
      <c r="K229" s="87"/>
      <c r="L229" s="87"/>
      <c r="M229" s="87"/>
      <c r="N229" s="87"/>
      <c r="O229" s="87"/>
      <c r="P229" s="87"/>
      <c r="Q229" s="87"/>
      <c r="R229" s="87"/>
      <c r="S229" s="87"/>
      <c r="T229" s="87"/>
      <c r="U229" s="87"/>
      <c r="V229" s="87"/>
      <c r="W229" s="87"/>
      <c r="X229" s="87"/>
      <c r="Y229" s="87"/>
      <c r="Z229" s="87"/>
      <c r="AA229" s="87"/>
      <c r="AB229" s="87"/>
    </row>
    <row r="230" ht="15.75" customHeight="1">
      <c r="A230" s="87"/>
      <c r="B230" s="87"/>
      <c r="C230" s="87"/>
      <c r="D230" s="87"/>
      <c r="E230" s="87"/>
      <c r="F230" s="87"/>
      <c r="G230" s="87"/>
      <c r="H230" s="87"/>
      <c r="I230" s="87"/>
      <c r="J230" s="87"/>
      <c r="K230" s="87"/>
      <c r="L230" s="87"/>
      <c r="M230" s="87"/>
      <c r="N230" s="87"/>
      <c r="O230" s="87"/>
      <c r="P230" s="87"/>
      <c r="Q230" s="87"/>
      <c r="R230" s="87"/>
      <c r="S230" s="87"/>
      <c r="T230" s="87"/>
      <c r="U230" s="87"/>
      <c r="V230" s="87"/>
      <c r="W230" s="87"/>
      <c r="X230" s="87"/>
      <c r="Y230" s="87"/>
      <c r="Z230" s="87"/>
      <c r="AA230" s="87"/>
      <c r="AB230" s="87"/>
    </row>
    <row r="231" ht="15.75" customHeight="1">
      <c r="A231" s="87"/>
      <c r="B231" s="87"/>
      <c r="C231" s="87"/>
      <c r="D231" s="87"/>
      <c r="E231" s="87"/>
      <c r="F231" s="87"/>
      <c r="G231" s="87"/>
      <c r="H231" s="87"/>
      <c r="I231" s="87"/>
      <c r="J231" s="87"/>
      <c r="K231" s="87"/>
      <c r="L231" s="87"/>
      <c r="M231" s="87"/>
      <c r="N231" s="87"/>
      <c r="O231" s="87"/>
      <c r="P231" s="87"/>
      <c r="Q231" s="87"/>
      <c r="R231" s="87"/>
      <c r="S231" s="87"/>
      <c r="T231" s="87"/>
      <c r="U231" s="87"/>
      <c r="V231" s="87"/>
      <c r="W231" s="87"/>
      <c r="X231" s="87"/>
      <c r="Y231" s="87"/>
      <c r="Z231" s="87"/>
      <c r="AA231" s="87"/>
      <c r="AB231" s="87"/>
    </row>
    <row r="232" ht="15.75" customHeight="1">
      <c r="A232" s="87"/>
      <c r="B232" s="87"/>
      <c r="C232" s="87"/>
      <c r="D232" s="87"/>
      <c r="E232" s="87"/>
      <c r="F232" s="87"/>
      <c r="G232" s="87"/>
      <c r="H232" s="87"/>
      <c r="I232" s="87"/>
      <c r="J232" s="87"/>
      <c r="K232" s="87"/>
      <c r="L232" s="87"/>
      <c r="M232" s="87"/>
      <c r="N232" s="87"/>
      <c r="O232" s="87"/>
      <c r="P232" s="87"/>
      <c r="Q232" s="87"/>
      <c r="R232" s="87"/>
      <c r="S232" s="87"/>
      <c r="T232" s="87"/>
      <c r="U232" s="87"/>
      <c r="V232" s="87"/>
      <c r="W232" s="87"/>
      <c r="X232" s="87"/>
      <c r="Y232" s="87"/>
      <c r="Z232" s="87"/>
      <c r="AA232" s="87"/>
      <c r="AB232" s="87"/>
    </row>
    <row r="233" ht="15.75" customHeight="1">
      <c r="A233" s="87"/>
      <c r="B233" s="87"/>
      <c r="C233" s="87"/>
      <c r="D233" s="87"/>
      <c r="E233" s="87"/>
      <c r="F233" s="87"/>
      <c r="G233" s="87"/>
      <c r="H233" s="87"/>
      <c r="I233" s="87"/>
      <c r="J233" s="87"/>
      <c r="K233" s="87"/>
      <c r="L233" s="87"/>
      <c r="M233" s="87"/>
      <c r="N233" s="87"/>
      <c r="O233" s="87"/>
      <c r="P233" s="87"/>
      <c r="Q233" s="87"/>
      <c r="R233" s="87"/>
      <c r="S233" s="87"/>
      <c r="T233" s="87"/>
      <c r="U233" s="87"/>
      <c r="V233" s="87"/>
      <c r="W233" s="87"/>
      <c r="X233" s="87"/>
      <c r="Y233" s="87"/>
      <c r="Z233" s="87"/>
      <c r="AA233" s="87"/>
      <c r="AB233" s="87"/>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0.88"/>
    <col customWidth="1" min="3" max="3" width="40.13"/>
    <col customWidth="1" min="4" max="4" width="60.75"/>
    <col customWidth="1" min="7" max="7" width="29.88"/>
    <col customWidth="1" min="8" max="9" width="22.63"/>
    <col customWidth="1" min="10" max="10" width="80.75"/>
  </cols>
  <sheetData>
    <row r="1">
      <c r="A1" s="155" t="s">
        <v>54</v>
      </c>
      <c r="B1" s="155" t="s">
        <v>55</v>
      </c>
      <c r="C1" s="155" t="s">
        <v>56</v>
      </c>
      <c r="D1" s="155" t="s">
        <v>57</v>
      </c>
      <c r="E1" s="155" t="s">
        <v>58</v>
      </c>
      <c r="F1" s="155" t="s">
        <v>60</v>
      </c>
      <c r="G1" s="2" t="s">
        <v>1909</v>
      </c>
      <c r="H1" s="2" t="s">
        <v>1910</v>
      </c>
      <c r="I1" s="2" t="s">
        <v>1880</v>
      </c>
      <c r="J1" s="2" t="s">
        <v>1911</v>
      </c>
    </row>
    <row r="2">
      <c r="A2" s="64">
        <v>82.0</v>
      </c>
      <c r="B2" s="11" t="s">
        <v>821</v>
      </c>
      <c r="C2" s="32" t="s">
        <v>822</v>
      </c>
      <c r="D2" s="11" t="s">
        <v>823</v>
      </c>
      <c r="E2" s="64">
        <v>2019.0</v>
      </c>
      <c r="F2" s="11" t="s">
        <v>392</v>
      </c>
      <c r="H2" s="2" t="s">
        <v>1912</v>
      </c>
      <c r="I2" s="2" t="s">
        <v>1913</v>
      </c>
      <c r="J2" s="2" t="s">
        <v>1914</v>
      </c>
    </row>
    <row r="3">
      <c r="A3" s="156">
        <v>89.0</v>
      </c>
      <c r="B3" s="157" t="s">
        <v>871</v>
      </c>
      <c r="C3" s="158" t="s">
        <v>872</v>
      </c>
      <c r="D3" s="157" t="s">
        <v>873</v>
      </c>
      <c r="E3" s="156">
        <v>2020.0</v>
      </c>
      <c r="F3" s="157" t="s">
        <v>60</v>
      </c>
      <c r="G3" s="157" t="s">
        <v>1915</v>
      </c>
      <c r="H3" s="159" t="s">
        <v>1916</v>
      </c>
      <c r="I3" s="2" t="s">
        <v>1917</v>
      </c>
      <c r="J3" s="2" t="s">
        <v>1918</v>
      </c>
    </row>
    <row r="4">
      <c r="A4" s="64">
        <v>92.0</v>
      </c>
      <c r="B4" s="11" t="s">
        <v>900</v>
      </c>
      <c r="C4" s="32" t="s">
        <v>901</v>
      </c>
      <c r="D4" s="11" t="s">
        <v>902</v>
      </c>
      <c r="E4" s="64">
        <v>2017.0</v>
      </c>
      <c r="F4" s="11" t="s">
        <v>392</v>
      </c>
      <c r="H4" s="2" t="s">
        <v>1859</v>
      </c>
      <c r="I4" s="2" t="s">
        <v>1919</v>
      </c>
      <c r="J4" s="2" t="s">
        <v>1920</v>
      </c>
    </row>
    <row r="5">
      <c r="A5" s="64">
        <v>93.0</v>
      </c>
      <c r="B5" s="11" t="s">
        <v>910</v>
      </c>
      <c r="C5" s="32" t="s">
        <v>911</v>
      </c>
      <c r="D5" s="11" t="s">
        <v>912</v>
      </c>
      <c r="E5" s="64">
        <v>2020.0</v>
      </c>
      <c r="F5" s="11" t="s">
        <v>60</v>
      </c>
      <c r="H5" s="2"/>
      <c r="I5" s="2" t="s">
        <v>1921</v>
      </c>
    </row>
    <row r="6">
      <c r="A6" s="64">
        <v>97.0</v>
      </c>
      <c r="B6" s="11" t="s">
        <v>935</v>
      </c>
      <c r="C6" s="11" t="s">
        <v>936</v>
      </c>
      <c r="D6" s="11" t="s">
        <v>818</v>
      </c>
      <c r="E6" s="64">
        <v>2020.0</v>
      </c>
      <c r="F6" s="11" t="s">
        <v>392</v>
      </c>
      <c r="H6" s="2" t="s">
        <v>1922</v>
      </c>
      <c r="I6" s="160" t="s">
        <v>1923</v>
      </c>
      <c r="J6" s="2" t="s">
        <v>1924</v>
      </c>
    </row>
    <row r="7">
      <c r="A7" s="161">
        <v>98.0</v>
      </c>
      <c r="B7" s="59" t="s">
        <v>40</v>
      </c>
      <c r="C7" s="62" t="s">
        <v>41</v>
      </c>
      <c r="D7" s="59" t="s">
        <v>1586</v>
      </c>
      <c r="E7" s="161">
        <v>2020.0</v>
      </c>
      <c r="F7" s="59" t="s">
        <v>392</v>
      </c>
      <c r="G7" s="162" t="s">
        <v>1925</v>
      </c>
      <c r="H7" s="2" t="s">
        <v>1926</v>
      </c>
      <c r="I7" s="163" t="s">
        <v>1927</v>
      </c>
      <c r="J7" s="2" t="s">
        <v>1928</v>
      </c>
    </row>
    <row r="8">
      <c r="A8" s="164">
        <v>99.0</v>
      </c>
      <c r="B8" s="11" t="s">
        <v>964</v>
      </c>
      <c r="C8" s="32" t="s">
        <v>965</v>
      </c>
      <c r="D8" s="11" t="s">
        <v>966</v>
      </c>
      <c r="E8" s="64">
        <v>2018.0</v>
      </c>
      <c r="F8" s="11" t="s">
        <v>392</v>
      </c>
      <c r="G8" s="162" t="s">
        <v>1929</v>
      </c>
      <c r="H8" s="2" t="s">
        <v>966</v>
      </c>
      <c r="I8" s="140" t="s">
        <v>1930</v>
      </c>
    </row>
    <row r="21" ht="15.0" customHeight="1"/>
    <row r="22" ht="15.0" customHeight="1">
      <c r="F22" s="2" t="s">
        <v>1932</v>
      </c>
    </row>
    <row r="23" ht="15.75" customHeight="1">
      <c r="F23" s="142" t="s">
        <v>1933</v>
      </c>
    </row>
    <row r="24" ht="15.75" customHeight="1">
      <c r="F24" s="2" t="s">
        <v>1932</v>
      </c>
    </row>
    <row r="25" ht="15.75" customHeight="1">
      <c r="F25" s="2" t="s">
        <v>1934</v>
      </c>
    </row>
    <row r="26" ht="15.75" customHeight="1">
      <c r="F26" s="142" t="s">
        <v>1933</v>
      </c>
    </row>
    <row r="27" ht="15.75" customHeight="1">
      <c r="F27" s="2" t="s">
        <v>1932</v>
      </c>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2" ref="C2"/>
    <hyperlink r:id="rId3" ref="C3"/>
    <hyperlink r:id="rId4" ref="C4"/>
    <hyperlink r:id="rId5" ref="C5"/>
    <hyperlink r:id="rId6" ref="C7"/>
    <hyperlink r:id="rId7" ref="C8"/>
    <hyperlink r:id="rId8" ref="I8"/>
    <hyperlink r:id="rId9" ref="D22"/>
    <hyperlink r:id="rId10" ref="D23"/>
    <hyperlink r:id="rId11" ref="D24"/>
    <hyperlink r:id="rId12" ref="D25"/>
    <hyperlink r:id="rId13" ref="B27"/>
    <hyperlink r:id="rId14" ref="D27"/>
    <hyperlink r:id="rId15" ref="D28"/>
  </hyperlinks>
  <printOptions/>
  <pageMargins bottom="0.75" footer="0.0" header="0.0" left="0.7" right="0.7" top="0.75"/>
  <pageSetup orientation="landscape"/>
  <drawing r:id="rId16"/>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6.0"/>
    <col customWidth="1" min="2" max="2" width="44.38"/>
    <col customWidth="1" min="3" max="3" width="86.13"/>
    <col customWidth="1" min="4" max="4" width="31.38"/>
    <col customWidth="1" min="8" max="8" width="28.38"/>
    <col customWidth="1" min="9" max="9" width="38.88"/>
    <col customWidth="1" min="10" max="10" width="25.75"/>
    <col customWidth="1" min="11" max="11" width="30.38"/>
    <col customWidth="1" min="12" max="12" width="29.88"/>
    <col customWidth="1" min="13" max="13" width="44.75"/>
  </cols>
  <sheetData>
    <row r="1" ht="28.5" customHeight="1">
      <c r="A1" s="167" t="s">
        <v>1935</v>
      </c>
      <c r="B1" s="167"/>
      <c r="C1" s="2"/>
      <c r="D1" s="2"/>
      <c r="E1" s="2"/>
      <c r="F1" s="2"/>
      <c r="G1" s="2"/>
      <c r="H1" s="2"/>
      <c r="I1" s="2"/>
      <c r="J1" s="2"/>
      <c r="K1" s="2"/>
    </row>
    <row r="2">
      <c r="A2" s="155" t="s">
        <v>54</v>
      </c>
      <c r="B2" s="155" t="s">
        <v>55</v>
      </c>
      <c r="C2" s="155" t="s">
        <v>56</v>
      </c>
      <c r="D2" s="155" t="s">
        <v>57</v>
      </c>
      <c r="E2" s="155" t="s">
        <v>58</v>
      </c>
      <c r="F2" s="155" t="s">
        <v>59</v>
      </c>
      <c r="G2" s="155" t="s">
        <v>60</v>
      </c>
      <c r="H2" s="155" t="s">
        <v>64</v>
      </c>
      <c r="I2" s="155" t="s">
        <v>65</v>
      </c>
      <c r="J2" s="168" t="s">
        <v>1780</v>
      </c>
      <c r="K2" s="169" t="s">
        <v>1936</v>
      </c>
      <c r="L2" s="168" t="s">
        <v>1880</v>
      </c>
      <c r="M2" s="168" t="s">
        <v>1911</v>
      </c>
    </row>
    <row r="3">
      <c r="A3" s="64">
        <v>1.0</v>
      </c>
      <c r="B3" s="11" t="s">
        <v>109</v>
      </c>
      <c r="C3" s="32" t="s">
        <v>110</v>
      </c>
      <c r="D3" s="11" t="s">
        <v>1692</v>
      </c>
      <c r="E3" s="64">
        <v>2013.0</v>
      </c>
      <c r="F3" s="11" t="s">
        <v>112</v>
      </c>
      <c r="G3" s="11" t="s">
        <v>60</v>
      </c>
      <c r="H3" s="11" t="s">
        <v>116</v>
      </c>
      <c r="I3" s="11">
        <v>1.0</v>
      </c>
      <c r="J3" s="170" t="s">
        <v>26</v>
      </c>
      <c r="K3" s="171" t="s">
        <v>1937</v>
      </c>
      <c r="L3" s="2" t="str">
        <f t="shared" ref="L3:L105" si="1">IFERROR(LEFT(K3,SEARCH(";",K3)-1),K3)</f>
        <v>ekrupka@umich.edu</v>
      </c>
      <c r="M3" s="2" t="str">
        <f t="shared" ref="M3:M105" si="2">IFERROR(RIGHT(K3,(LEN(K3)-LEN(L3)-2)),"")</f>
        <v>roberto.weber@econ.uzh.ch</v>
      </c>
    </row>
    <row r="4">
      <c r="A4" s="64">
        <v>1.0</v>
      </c>
      <c r="B4" s="11" t="s">
        <v>109</v>
      </c>
      <c r="C4" s="32" t="s">
        <v>110</v>
      </c>
      <c r="D4" s="11" t="s">
        <v>1692</v>
      </c>
      <c r="E4" s="64">
        <v>2013.0</v>
      </c>
      <c r="F4" s="11" t="s">
        <v>112</v>
      </c>
      <c r="G4" s="11" t="s">
        <v>60</v>
      </c>
      <c r="H4" s="11" t="s">
        <v>129</v>
      </c>
      <c r="I4" s="11">
        <v>2.0</v>
      </c>
      <c r="J4" s="170" t="s">
        <v>26</v>
      </c>
      <c r="K4" s="171" t="s">
        <v>1937</v>
      </c>
      <c r="L4" s="2" t="str">
        <f t="shared" si="1"/>
        <v>ekrupka@umich.edu</v>
      </c>
      <c r="M4" s="2" t="str">
        <f t="shared" si="2"/>
        <v>roberto.weber@econ.uzh.ch</v>
      </c>
    </row>
    <row r="5">
      <c r="A5" s="64">
        <v>2.0</v>
      </c>
      <c r="B5" s="11" t="s">
        <v>131</v>
      </c>
      <c r="C5" s="32" t="s">
        <v>132</v>
      </c>
      <c r="D5" s="11" t="s">
        <v>1693</v>
      </c>
      <c r="E5" s="64">
        <v>2013.0</v>
      </c>
      <c r="F5" s="11" t="s">
        <v>112</v>
      </c>
      <c r="G5" s="11" t="s">
        <v>60</v>
      </c>
      <c r="H5" s="37" t="s">
        <v>135</v>
      </c>
      <c r="I5" s="37">
        <v>1.0</v>
      </c>
      <c r="J5" s="170" t="s">
        <v>26</v>
      </c>
      <c r="K5" s="171" t="s">
        <v>1938</v>
      </c>
      <c r="L5" s="2" t="str">
        <f t="shared" si="1"/>
        <v>daniele.nosenzo@nottingham.ac.uk</v>
      </c>
      <c r="M5" s="2" t="str">
        <f t="shared" si="2"/>
        <v/>
      </c>
    </row>
    <row r="6">
      <c r="A6" s="64">
        <v>7.0</v>
      </c>
      <c r="B6" s="11" t="s">
        <v>184</v>
      </c>
      <c r="C6" s="32" t="s">
        <v>185</v>
      </c>
      <c r="D6" s="11" t="s">
        <v>1695</v>
      </c>
      <c r="E6" s="64">
        <v>2020.0</v>
      </c>
      <c r="F6" s="11" t="s">
        <v>165</v>
      </c>
      <c r="G6" s="11" t="s">
        <v>60</v>
      </c>
      <c r="H6" s="37" t="s">
        <v>21</v>
      </c>
      <c r="I6" s="37">
        <v>1.0</v>
      </c>
      <c r="J6" s="170" t="s">
        <v>26</v>
      </c>
      <c r="K6" s="171" t="s">
        <v>1939</v>
      </c>
      <c r="L6" s="2" t="str">
        <f t="shared" si="1"/>
        <v>ekrupka@umich.edu</v>
      </c>
      <c r="M6" s="2" t="str">
        <f t="shared" si="2"/>
        <v>leider@umich.edu; mjiang@sjtu.edu.cn</v>
      </c>
    </row>
    <row r="7">
      <c r="A7" s="64">
        <v>7.0</v>
      </c>
      <c r="B7" s="11" t="s">
        <v>184</v>
      </c>
      <c r="C7" s="32" t="s">
        <v>185</v>
      </c>
      <c r="D7" s="11" t="s">
        <v>1695</v>
      </c>
      <c r="E7" s="64">
        <v>2020.0</v>
      </c>
      <c r="F7" s="11" t="s">
        <v>165</v>
      </c>
      <c r="G7" s="11" t="s">
        <v>60</v>
      </c>
      <c r="H7" s="37" t="s">
        <v>22</v>
      </c>
      <c r="I7" s="37">
        <v>2.0</v>
      </c>
      <c r="J7" s="170" t="s">
        <v>26</v>
      </c>
      <c r="K7" s="171" t="s">
        <v>1939</v>
      </c>
      <c r="L7" s="2" t="str">
        <f t="shared" si="1"/>
        <v>ekrupka@umich.edu</v>
      </c>
      <c r="M7" s="2" t="str">
        <f t="shared" si="2"/>
        <v>leider@umich.edu; mjiang@sjtu.edu.cn</v>
      </c>
    </row>
    <row r="8">
      <c r="A8" s="64">
        <v>9.0</v>
      </c>
      <c r="B8" s="11" t="s">
        <v>30</v>
      </c>
      <c r="C8" s="32" t="s">
        <v>31</v>
      </c>
      <c r="D8" s="11" t="s">
        <v>1696</v>
      </c>
      <c r="E8" s="64">
        <v>2016.0</v>
      </c>
      <c r="F8" s="11" t="s">
        <v>200</v>
      </c>
      <c r="G8" s="11" t="s">
        <v>60</v>
      </c>
      <c r="H8" s="37" t="s">
        <v>18</v>
      </c>
      <c r="I8" s="37">
        <v>2.0</v>
      </c>
      <c r="J8" s="170" t="s">
        <v>26</v>
      </c>
      <c r="K8" s="171" t="s">
        <v>1940</v>
      </c>
      <c r="L8" s="2" t="str">
        <f t="shared" si="1"/>
        <v>rbanerjee@econ.au.dk</v>
      </c>
      <c r="M8" s="2" t="str">
        <f t="shared" si="2"/>
        <v/>
      </c>
    </row>
    <row r="9">
      <c r="A9" s="64">
        <v>11.0</v>
      </c>
      <c r="B9" s="11" t="s">
        <v>214</v>
      </c>
      <c r="C9" s="32" t="s">
        <v>215</v>
      </c>
      <c r="D9" s="11" t="s">
        <v>1697</v>
      </c>
      <c r="E9" s="64">
        <v>2016.0</v>
      </c>
      <c r="F9" s="11" t="s">
        <v>217</v>
      </c>
      <c r="G9" s="11" t="s">
        <v>60</v>
      </c>
      <c r="H9" s="37" t="s">
        <v>218</v>
      </c>
      <c r="I9" s="37">
        <v>1.0</v>
      </c>
      <c r="J9" s="170" t="s">
        <v>26</v>
      </c>
      <c r="K9" s="171" t="s">
        <v>1941</v>
      </c>
      <c r="L9" s="2" t="str">
        <f t="shared" si="1"/>
        <v>Lata.Gangadharan@monash.edu</v>
      </c>
      <c r="M9" s="2" t="str">
        <f t="shared" si="2"/>
        <v>Tarun_Jain@isb.edu; Pushkar.Maitra@monash.edu;Joseph.Vecci@monash.edu</v>
      </c>
    </row>
    <row r="10">
      <c r="A10" s="64">
        <v>11.0</v>
      </c>
      <c r="B10" s="11" t="s">
        <v>214</v>
      </c>
      <c r="C10" s="32" t="s">
        <v>215</v>
      </c>
      <c r="D10" s="11" t="s">
        <v>1697</v>
      </c>
      <c r="E10" s="64">
        <v>2016.0</v>
      </c>
      <c r="F10" s="11" t="s">
        <v>217</v>
      </c>
      <c r="G10" s="11" t="s">
        <v>60</v>
      </c>
      <c r="H10" s="37" t="s">
        <v>222</v>
      </c>
      <c r="I10" s="37">
        <v>2.0</v>
      </c>
      <c r="J10" s="170" t="s">
        <v>26</v>
      </c>
      <c r="K10" s="171" t="s">
        <v>1941</v>
      </c>
      <c r="L10" s="2" t="str">
        <f t="shared" si="1"/>
        <v>Lata.Gangadharan@monash.edu</v>
      </c>
      <c r="M10" s="2" t="str">
        <f t="shared" si="2"/>
        <v>Tarun_Jain@isb.edu; Pushkar.Maitra@monash.edu;Joseph.Vecci@monash.edu</v>
      </c>
    </row>
    <row r="11">
      <c r="A11" s="64">
        <v>12.0</v>
      </c>
      <c r="B11" s="11" t="s">
        <v>32</v>
      </c>
      <c r="C11" s="32" t="s">
        <v>33</v>
      </c>
      <c r="D11" s="11" t="s">
        <v>1696</v>
      </c>
      <c r="E11" s="64">
        <v>2016.0</v>
      </c>
      <c r="F11" s="11" t="s">
        <v>225</v>
      </c>
      <c r="G11" s="11" t="s">
        <v>60</v>
      </c>
      <c r="H11" s="37" t="s">
        <v>228</v>
      </c>
      <c r="I11" s="37">
        <v>2.0</v>
      </c>
      <c r="J11" s="170" t="s">
        <v>26</v>
      </c>
      <c r="K11" s="171" t="s">
        <v>1942</v>
      </c>
      <c r="L11" s="2" t="str">
        <f t="shared" si="1"/>
        <v>ritwikbanerjee@iimcal.ac.in.</v>
      </c>
      <c r="M11" s="2" t="str">
        <f t="shared" si="2"/>
        <v/>
      </c>
    </row>
    <row r="12">
      <c r="A12" s="64">
        <v>12.0</v>
      </c>
      <c r="B12" s="11" t="s">
        <v>32</v>
      </c>
      <c r="C12" s="32" t="s">
        <v>33</v>
      </c>
      <c r="D12" s="11" t="s">
        <v>1696</v>
      </c>
      <c r="E12" s="64">
        <v>2016.0</v>
      </c>
      <c r="F12" s="11" t="s">
        <v>225</v>
      </c>
      <c r="G12" s="11" t="s">
        <v>60</v>
      </c>
      <c r="H12" s="37" t="s">
        <v>229</v>
      </c>
      <c r="I12" s="37">
        <v>3.0</v>
      </c>
      <c r="J12" s="170" t="s">
        <v>26</v>
      </c>
      <c r="K12" s="171" t="s">
        <v>1942</v>
      </c>
      <c r="L12" s="2" t="str">
        <f t="shared" si="1"/>
        <v>ritwikbanerjee@iimcal.ac.in.</v>
      </c>
      <c r="M12" s="2" t="str">
        <f t="shared" si="2"/>
        <v/>
      </c>
    </row>
    <row r="13">
      <c r="A13" s="64">
        <v>12.0</v>
      </c>
      <c r="B13" s="11" t="s">
        <v>32</v>
      </c>
      <c r="C13" s="32" t="s">
        <v>33</v>
      </c>
      <c r="D13" s="11" t="s">
        <v>1696</v>
      </c>
      <c r="E13" s="64">
        <v>2016.0</v>
      </c>
      <c r="F13" s="11" t="s">
        <v>225</v>
      </c>
      <c r="G13" s="11" t="s">
        <v>60</v>
      </c>
      <c r="H13" s="37" t="s">
        <v>229</v>
      </c>
      <c r="I13" s="37">
        <v>3.0</v>
      </c>
      <c r="J13" s="170" t="s">
        <v>26</v>
      </c>
      <c r="K13" s="171" t="s">
        <v>1942</v>
      </c>
      <c r="L13" s="2" t="str">
        <f t="shared" si="1"/>
        <v>ritwikbanerjee@iimcal.ac.in.</v>
      </c>
      <c r="M13" s="2" t="str">
        <f t="shared" si="2"/>
        <v/>
      </c>
    </row>
    <row r="14">
      <c r="A14" s="64">
        <v>15.0</v>
      </c>
      <c r="B14" s="11" t="s">
        <v>248</v>
      </c>
      <c r="C14" s="32" t="s">
        <v>249</v>
      </c>
      <c r="D14" s="11" t="s">
        <v>1699</v>
      </c>
      <c r="E14" s="64">
        <v>2015.0</v>
      </c>
      <c r="F14" s="11" t="s">
        <v>251</v>
      </c>
      <c r="G14" s="11" t="s">
        <v>60</v>
      </c>
      <c r="H14" s="37" t="s">
        <v>252</v>
      </c>
      <c r="I14" s="37">
        <v>1.0</v>
      </c>
      <c r="J14" s="170" t="s">
        <v>26</v>
      </c>
      <c r="K14" s="171" t="s">
        <v>1938</v>
      </c>
      <c r="L14" s="2" t="str">
        <f t="shared" si="1"/>
        <v>daniele.nosenzo@nottingham.ac.uk</v>
      </c>
      <c r="M14" s="2" t="str">
        <f t="shared" si="2"/>
        <v/>
      </c>
    </row>
    <row r="15">
      <c r="A15" s="64">
        <v>22.0</v>
      </c>
      <c r="B15" s="11" t="s">
        <v>302</v>
      </c>
      <c r="C15" s="32" t="s">
        <v>303</v>
      </c>
      <c r="D15" s="11" t="s">
        <v>1700</v>
      </c>
      <c r="E15" s="64">
        <v>2017.0</v>
      </c>
      <c r="F15" s="11" t="s">
        <v>1554</v>
      </c>
      <c r="G15" s="11" t="s">
        <v>60</v>
      </c>
      <c r="H15" s="37" t="s">
        <v>306</v>
      </c>
      <c r="I15" s="37">
        <v>1.0</v>
      </c>
      <c r="J15" s="170" t="s">
        <v>26</v>
      </c>
      <c r="K15" s="171" t="s">
        <v>1943</v>
      </c>
      <c r="L15" s="2" t="str">
        <f t="shared" si="1"/>
        <v>toby.handfield@monash.edu</v>
      </c>
      <c r="M15" s="2" t="str">
        <f t="shared" si="2"/>
        <v/>
      </c>
    </row>
    <row r="16">
      <c r="A16" s="64">
        <v>22.0</v>
      </c>
      <c r="B16" s="11" t="s">
        <v>302</v>
      </c>
      <c r="C16" s="32" t="s">
        <v>303</v>
      </c>
      <c r="D16" s="11" t="s">
        <v>1700</v>
      </c>
      <c r="E16" s="64">
        <v>2017.0</v>
      </c>
      <c r="F16" s="11" t="s">
        <v>1554</v>
      </c>
      <c r="G16" s="11" t="s">
        <v>60</v>
      </c>
      <c r="H16" s="37" t="s">
        <v>310</v>
      </c>
      <c r="I16" s="37">
        <v>2.0</v>
      </c>
      <c r="J16" s="170" t="s">
        <v>26</v>
      </c>
      <c r="K16" s="171" t="s">
        <v>1943</v>
      </c>
      <c r="L16" s="2" t="str">
        <f t="shared" si="1"/>
        <v>toby.handfield@monash.edu</v>
      </c>
      <c r="M16" s="2" t="str">
        <f t="shared" si="2"/>
        <v/>
      </c>
    </row>
    <row r="17">
      <c r="A17" s="64">
        <v>24.0</v>
      </c>
      <c r="B17" s="11" t="s">
        <v>322</v>
      </c>
      <c r="C17" s="32" t="s">
        <v>323</v>
      </c>
      <c r="D17" s="11" t="s">
        <v>1701</v>
      </c>
      <c r="E17" s="64">
        <v>2018.0</v>
      </c>
      <c r="F17" s="11" t="s">
        <v>325</v>
      </c>
      <c r="G17" s="11" t="s">
        <v>60</v>
      </c>
      <c r="H17" s="37" t="s">
        <v>327</v>
      </c>
      <c r="I17" s="37">
        <v>1.0</v>
      </c>
      <c r="J17" s="172" t="s">
        <v>26</v>
      </c>
      <c r="K17" s="171" t="s">
        <v>1944</v>
      </c>
      <c r="L17" s="2" t="str">
        <f t="shared" si="1"/>
        <v>Andreas.Kappes@city.ac.uk</v>
      </c>
      <c r="M17" s="2" t="str">
        <f t="shared" si="2"/>
        <v>molly.crockett@yale.edu</v>
      </c>
    </row>
    <row r="18">
      <c r="A18" s="64">
        <v>24.0</v>
      </c>
      <c r="B18" s="11" t="s">
        <v>322</v>
      </c>
      <c r="C18" s="32" t="s">
        <v>323</v>
      </c>
      <c r="D18" s="11" t="s">
        <v>1701</v>
      </c>
      <c r="E18" s="64">
        <v>2018.0</v>
      </c>
      <c r="F18" s="11" t="s">
        <v>325</v>
      </c>
      <c r="G18" s="11" t="s">
        <v>60</v>
      </c>
      <c r="H18" s="37" t="s">
        <v>332</v>
      </c>
      <c r="I18" s="37">
        <v>2.0</v>
      </c>
      <c r="J18" s="172" t="s">
        <v>26</v>
      </c>
      <c r="K18" s="171" t="s">
        <v>1944</v>
      </c>
      <c r="L18" s="2" t="str">
        <f t="shared" si="1"/>
        <v>Andreas.Kappes@city.ac.uk</v>
      </c>
      <c r="M18" s="2" t="str">
        <f t="shared" si="2"/>
        <v>molly.crockett@yale.edu</v>
      </c>
    </row>
    <row r="19">
      <c r="A19" s="64">
        <v>24.0</v>
      </c>
      <c r="B19" s="11" t="s">
        <v>322</v>
      </c>
      <c r="C19" s="32" t="s">
        <v>323</v>
      </c>
      <c r="D19" s="11" t="s">
        <v>1701</v>
      </c>
      <c r="E19" s="64">
        <v>2018.0</v>
      </c>
      <c r="F19" s="11" t="s">
        <v>325</v>
      </c>
      <c r="G19" s="11" t="s">
        <v>60</v>
      </c>
      <c r="H19" s="37" t="s">
        <v>334</v>
      </c>
      <c r="I19" s="37">
        <v>3.0</v>
      </c>
      <c r="J19" s="172" t="s">
        <v>26</v>
      </c>
      <c r="K19" s="171" t="s">
        <v>1944</v>
      </c>
      <c r="L19" s="2" t="str">
        <f t="shared" si="1"/>
        <v>Andreas.Kappes@city.ac.uk</v>
      </c>
      <c r="M19" s="2" t="str">
        <f t="shared" si="2"/>
        <v>molly.crockett@yale.edu</v>
      </c>
    </row>
    <row r="20">
      <c r="A20" s="64">
        <v>24.0</v>
      </c>
      <c r="B20" s="11" t="s">
        <v>322</v>
      </c>
      <c r="C20" s="32" t="s">
        <v>323</v>
      </c>
      <c r="D20" s="11" t="s">
        <v>1701</v>
      </c>
      <c r="E20" s="64">
        <v>2018.0</v>
      </c>
      <c r="F20" s="11" t="s">
        <v>325</v>
      </c>
      <c r="G20" s="11" t="s">
        <v>60</v>
      </c>
      <c r="H20" s="37" t="s">
        <v>335</v>
      </c>
      <c r="I20" s="37">
        <v>4.0</v>
      </c>
      <c r="J20" s="172" t="s">
        <v>26</v>
      </c>
      <c r="K20" s="171" t="s">
        <v>1944</v>
      </c>
      <c r="L20" s="2" t="str">
        <f t="shared" si="1"/>
        <v>Andreas.Kappes@city.ac.uk</v>
      </c>
      <c r="M20" s="2" t="str">
        <f t="shared" si="2"/>
        <v>molly.crockett@yale.edu</v>
      </c>
    </row>
    <row r="21" ht="15.75" customHeight="1">
      <c r="A21" s="64">
        <v>24.0</v>
      </c>
      <c r="B21" s="11" t="s">
        <v>322</v>
      </c>
      <c r="C21" s="32" t="s">
        <v>323</v>
      </c>
      <c r="D21" s="11" t="s">
        <v>1701</v>
      </c>
      <c r="E21" s="64">
        <v>2018.0</v>
      </c>
      <c r="F21" s="11" t="s">
        <v>325</v>
      </c>
      <c r="G21" s="11" t="s">
        <v>60</v>
      </c>
      <c r="H21" s="37" t="s">
        <v>336</v>
      </c>
      <c r="I21" s="37">
        <v>5.0</v>
      </c>
      <c r="J21" s="172" t="s">
        <v>26</v>
      </c>
      <c r="K21" s="171" t="s">
        <v>1944</v>
      </c>
      <c r="L21" s="2" t="str">
        <f t="shared" si="1"/>
        <v>Andreas.Kappes@city.ac.uk</v>
      </c>
      <c r="M21" s="2" t="str">
        <f t="shared" si="2"/>
        <v>molly.crockett@yale.edu</v>
      </c>
    </row>
    <row r="22" ht="15.75" customHeight="1">
      <c r="A22" s="64">
        <v>24.0</v>
      </c>
      <c r="B22" s="11" t="s">
        <v>322</v>
      </c>
      <c r="C22" s="32" t="s">
        <v>323</v>
      </c>
      <c r="D22" s="11" t="s">
        <v>1701</v>
      </c>
      <c r="E22" s="64">
        <v>2018.0</v>
      </c>
      <c r="F22" s="11" t="s">
        <v>325</v>
      </c>
      <c r="G22" s="11" t="s">
        <v>60</v>
      </c>
      <c r="H22" s="37" t="s">
        <v>337</v>
      </c>
      <c r="I22" s="37">
        <v>6.0</v>
      </c>
      <c r="J22" s="172" t="s">
        <v>26</v>
      </c>
      <c r="K22" s="171" t="s">
        <v>1944</v>
      </c>
      <c r="L22" s="2" t="str">
        <f t="shared" si="1"/>
        <v>Andreas.Kappes@city.ac.uk</v>
      </c>
      <c r="M22" s="2" t="str">
        <f t="shared" si="2"/>
        <v>molly.crockett@yale.edu</v>
      </c>
    </row>
    <row r="23" ht="15.75" customHeight="1">
      <c r="A23" s="64">
        <v>24.0</v>
      </c>
      <c r="B23" s="11" t="s">
        <v>322</v>
      </c>
      <c r="C23" s="32" t="s">
        <v>323</v>
      </c>
      <c r="D23" s="11" t="s">
        <v>1701</v>
      </c>
      <c r="E23" s="64">
        <v>2018.0</v>
      </c>
      <c r="F23" s="11" t="s">
        <v>325</v>
      </c>
      <c r="G23" s="11" t="s">
        <v>60</v>
      </c>
      <c r="H23" s="37" t="s">
        <v>338</v>
      </c>
      <c r="I23" s="37">
        <v>7.0</v>
      </c>
      <c r="J23" s="172" t="s">
        <v>26</v>
      </c>
      <c r="K23" s="171" t="s">
        <v>1944</v>
      </c>
      <c r="L23" s="2" t="str">
        <f t="shared" si="1"/>
        <v>Andreas.Kappes@city.ac.uk</v>
      </c>
      <c r="M23" s="2" t="str">
        <f t="shared" si="2"/>
        <v>molly.crockett@yale.edu</v>
      </c>
    </row>
    <row r="24" ht="15.75" customHeight="1">
      <c r="A24" s="64">
        <v>24.0</v>
      </c>
      <c r="B24" s="11" t="s">
        <v>322</v>
      </c>
      <c r="C24" s="32" t="s">
        <v>323</v>
      </c>
      <c r="D24" s="11" t="s">
        <v>1701</v>
      </c>
      <c r="E24" s="64">
        <v>2018.0</v>
      </c>
      <c r="F24" s="11" t="s">
        <v>325</v>
      </c>
      <c r="G24" s="11" t="s">
        <v>60</v>
      </c>
      <c r="H24" s="37" t="s">
        <v>339</v>
      </c>
      <c r="I24" s="37">
        <v>8.0</v>
      </c>
      <c r="J24" s="172" t="s">
        <v>26</v>
      </c>
      <c r="K24" s="171" t="s">
        <v>1944</v>
      </c>
      <c r="L24" s="2" t="str">
        <f t="shared" si="1"/>
        <v>Andreas.Kappes@city.ac.uk</v>
      </c>
      <c r="M24" s="2" t="str">
        <f t="shared" si="2"/>
        <v>molly.crockett@yale.edu</v>
      </c>
    </row>
    <row r="25" ht="15.75" customHeight="1">
      <c r="A25" s="64">
        <v>24.0</v>
      </c>
      <c r="B25" s="11" t="s">
        <v>322</v>
      </c>
      <c r="C25" s="32" t="s">
        <v>323</v>
      </c>
      <c r="D25" s="11" t="s">
        <v>1701</v>
      </c>
      <c r="E25" s="64">
        <v>2018.0</v>
      </c>
      <c r="F25" s="11" t="s">
        <v>325</v>
      </c>
      <c r="G25" s="11" t="s">
        <v>60</v>
      </c>
      <c r="H25" s="37" t="s">
        <v>340</v>
      </c>
      <c r="I25" s="37">
        <v>9.0</v>
      </c>
      <c r="J25" s="172" t="s">
        <v>26</v>
      </c>
      <c r="K25" s="171" t="s">
        <v>1944</v>
      </c>
      <c r="L25" s="2" t="str">
        <f t="shared" si="1"/>
        <v>Andreas.Kappes@city.ac.uk</v>
      </c>
      <c r="M25" s="2" t="str">
        <f t="shared" si="2"/>
        <v>molly.crockett@yale.edu</v>
      </c>
    </row>
    <row r="26" ht="15.75" customHeight="1">
      <c r="A26" s="64">
        <v>24.0</v>
      </c>
      <c r="B26" s="11" t="s">
        <v>322</v>
      </c>
      <c r="C26" s="32" t="s">
        <v>323</v>
      </c>
      <c r="D26" s="11" t="s">
        <v>1701</v>
      </c>
      <c r="E26" s="64">
        <v>2018.0</v>
      </c>
      <c r="F26" s="11" t="s">
        <v>325</v>
      </c>
      <c r="G26" s="11" t="s">
        <v>60</v>
      </c>
      <c r="H26" s="37" t="s">
        <v>341</v>
      </c>
      <c r="I26" s="37">
        <v>10.0</v>
      </c>
      <c r="J26" s="172" t="s">
        <v>26</v>
      </c>
      <c r="K26" s="171" t="s">
        <v>1944</v>
      </c>
      <c r="L26" s="2" t="str">
        <f t="shared" si="1"/>
        <v>Andreas.Kappes@city.ac.uk</v>
      </c>
      <c r="M26" s="2" t="str">
        <f t="shared" si="2"/>
        <v>molly.crockett@yale.edu</v>
      </c>
    </row>
    <row r="27" ht="15.75" customHeight="1">
      <c r="A27" s="64">
        <v>24.0</v>
      </c>
      <c r="B27" s="11" t="s">
        <v>322</v>
      </c>
      <c r="C27" s="32" t="s">
        <v>323</v>
      </c>
      <c r="D27" s="11" t="s">
        <v>1701</v>
      </c>
      <c r="E27" s="64">
        <v>2018.0</v>
      </c>
      <c r="F27" s="11" t="s">
        <v>325</v>
      </c>
      <c r="G27" s="11" t="s">
        <v>60</v>
      </c>
      <c r="H27" s="37" t="s">
        <v>342</v>
      </c>
      <c r="I27" s="37">
        <v>11.0</v>
      </c>
      <c r="J27" s="172" t="s">
        <v>26</v>
      </c>
      <c r="K27" s="171" t="s">
        <v>1944</v>
      </c>
      <c r="L27" s="2" t="str">
        <f t="shared" si="1"/>
        <v>Andreas.Kappes@city.ac.uk</v>
      </c>
      <c r="M27" s="2" t="str">
        <f t="shared" si="2"/>
        <v>molly.crockett@yale.edu</v>
      </c>
    </row>
    <row r="28" ht="15.75" customHeight="1">
      <c r="A28" s="64">
        <v>24.0</v>
      </c>
      <c r="B28" s="11" t="s">
        <v>322</v>
      </c>
      <c r="C28" s="32" t="s">
        <v>323</v>
      </c>
      <c r="D28" s="11" t="s">
        <v>1701</v>
      </c>
      <c r="E28" s="64">
        <v>2018.0</v>
      </c>
      <c r="F28" s="11" t="s">
        <v>325</v>
      </c>
      <c r="G28" s="11" t="s">
        <v>60</v>
      </c>
      <c r="H28" s="37" t="s">
        <v>343</v>
      </c>
      <c r="I28" s="37">
        <v>12.0</v>
      </c>
      <c r="J28" s="172" t="s">
        <v>26</v>
      </c>
      <c r="K28" s="171" t="s">
        <v>1944</v>
      </c>
      <c r="L28" s="2" t="str">
        <f t="shared" si="1"/>
        <v>Andreas.Kappes@city.ac.uk</v>
      </c>
      <c r="M28" s="2" t="str">
        <f t="shared" si="2"/>
        <v>molly.crockett@yale.edu</v>
      </c>
    </row>
    <row r="29" ht="15.75" customHeight="1">
      <c r="A29" s="64">
        <v>24.0</v>
      </c>
      <c r="B29" s="11" t="s">
        <v>322</v>
      </c>
      <c r="C29" s="32" t="s">
        <v>323</v>
      </c>
      <c r="D29" s="11" t="s">
        <v>1701</v>
      </c>
      <c r="E29" s="64">
        <v>2018.0</v>
      </c>
      <c r="F29" s="11" t="s">
        <v>325</v>
      </c>
      <c r="G29" s="11" t="s">
        <v>60</v>
      </c>
      <c r="H29" s="37" t="s">
        <v>344</v>
      </c>
      <c r="I29" s="37">
        <v>13.0</v>
      </c>
      <c r="J29" s="172" t="s">
        <v>26</v>
      </c>
      <c r="K29" s="171" t="s">
        <v>1944</v>
      </c>
      <c r="L29" s="2" t="str">
        <f t="shared" si="1"/>
        <v>Andreas.Kappes@city.ac.uk</v>
      </c>
      <c r="M29" s="2" t="str">
        <f t="shared" si="2"/>
        <v>molly.crockett@yale.edu</v>
      </c>
    </row>
    <row r="30" ht="15.75" customHeight="1">
      <c r="A30" s="64">
        <v>24.0</v>
      </c>
      <c r="B30" s="11" t="s">
        <v>322</v>
      </c>
      <c r="C30" s="32" t="s">
        <v>323</v>
      </c>
      <c r="D30" s="11" t="s">
        <v>1701</v>
      </c>
      <c r="E30" s="64">
        <v>2018.0</v>
      </c>
      <c r="F30" s="11" t="s">
        <v>325</v>
      </c>
      <c r="G30" s="11" t="s">
        <v>60</v>
      </c>
      <c r="H30" s="37" t="s">
        <v>345</v>
      </c>
      <c r="I30" s="37">
        <v>14.0</v>
      </c>
      <c r="J30" s="172" t="s">
        <v>26</v>
      </c>
      <c r="K30" s="171" t="s">
        <v>1944</v>
      </c>
      <c r="L30" s="2" t="str">
        <f t="shared" si="1"/>
        <v>Andreas.Kappes@city.ac.uk</v>
      </c>
      <c r="M30" s="2" t="str">
        <f t="shared" si="2"/>
        <v>molly.crockett@yale.edu</v>
      </c>
    </row>
    <row r="31" ht="15.75" customHeight="1">
      <c r="A31" s="64">
        <v>26.0</v>
      </c>
      <c r="B31" s="11" t="s">
        <v>360</v>
      </c>
      <c r="C31" s="32" t="s">
        <v>361</v>
      </c>
      <c r="D31" s="11" t="s">
        <v>1702</v>
      </c>
      <c r="E31" s="64">
        <v>2019.0</v>
      </c>
      <c r="F31" s="11" t="s">
        <v>363</v>
      </c>
      <c r="G31" s="11" t="s">
        <v>60</v>
      </c>
      <c r="H31" s="37" t="s">
        <v>364</v>
      </c>
      <c r="I31" s="37">
        <v>1.0</v>
      </c>
      <c r="J31" s="170" t="s">
        <v>26</v>
      </c>
      <c r="K31" s="171" t="s">
        <v>1945</v>
      </c>
      <c r="L31" s="2" t="str">
        <f t="shared" si="1"/>
        <v>daphnec@umich.edu</v>
      </c>
      <c r="M31" s="2" t="str">
        <f t="shared" si="2"/>
        <v>ecscwr@nus.edu.sg; ekrupka@umich.edu</v>
      </c>
    </row>
    <row r="32" ht="15.75" customHeight="1">
      <c r="A32" s="64">
        <v>26.0</v>
      </c>
      <c r="B32" s="11" t="s">
        <v>360</v>
      </c>
      <c r="C32" s="32" t="s">
        <v>361</v>
      </c>
      <c r="D32" s="11" t="s">
        <v>1702</v>
      </c>
      <c r="E32" s="64">
        <v>2019.0</v>
      </c>
      <c r="F32" s="11" t="s">
        <v>363</v>
      </c>
      <c r="G32" s="11" t="s">
        <v>60</v>
      </c>
      <c r="H32" s="37" t="s">
        <v>369</v>
      </c>
      <c r="I32" s="37">
        <v>2.0</v>
      </c>
      <c r="J32" s="170" t="s">
        <v>26</v>
      </c>
      <c r="K32" s="171" t="s">
        <v>1945</v>
      </c>
      <c r="L32" s="2" t="str">
        <f t="shared" si="1"/>
        <v>daphnec@umich.edu</v>
      </c>
      <c r="M32" s="2" t="str">
        <f t="shared" si="2"/>
        <v>ecscwr@nus.edu.sg; ekrupka@umich.edu</v>
      </c>
    </row>
    <row r="33" ht="15.75" customHeight="1">
      <c r="A33" s="64">
        <v>28.0</v>
      </c>
      <c r="B33" s="11" t="s">
        <v>378</v>
      </c>
      <c r="C33" s="32" t="s">
        <v>379</v>
      </c>
      <c r="D33" s="11" t="s">
        <v>1703</v>
      </c>
      <c r="E33" s="64">
        <v>2017.0</v>
      </c>
      <c r="F33" s="11" t="s">
        <v>299</v>
      </c>
      <c r="G33" s="11" t="s">
        <v>60</v>
      </c>
      <c r="H33" s="37" t="s">
        <v>381</v>
      </c>
      <c r="I33" s="37">
        <v>1.0</v>
      </c>
      <c r="J33" s="170" t="s">
        <v>26</v>
      </c>
      <c r="K33" s="171" t="s">
        <v>1946</v>
      </c>
      <c r="L33" s="2" t="str">
        <f t="shared" si="1"/>
        <v>k.thomsson@maastrichtuniversity.nl</v>
      </c>
      <c r="M33" s="2" t="str">
        <f t="shared" si="2"/>
        <v>a.vostroknutov@unitn.it</v>
      </c>
    </row>
    <row r="34" ht="15.75" customHeight="1">
      <c r="A34" s="64">
        <v>28.0</v>
      </c>
      <c r="B34" s="11" t="s">
        <v>378</v>
      </c>
      <c r="C34" s="32" t="s">
        <v>379</v>
      </c>
      <c r="D34" s="11" t="s">
        <v>1703</v>
      </c>
      <c r="E34" s="64">
        <v>2017.0</v>
      </c>
      <c r="F34" s="11" t="s">
        <v>299</v>
      </c>
      <c r="G34" s="11" t="s">
        <v>60</v>
      </c>
      <c r="H34" s="37" t="s">
        <v>383</v>
      </c>
      <c r="I34" s="37">
        <v>2.0</v>
      </c>
      <c r="J34" s="170" t="s">
        <v>26</v>
      </c>
      <c r="K34" s="171" t="s">
        <v>1946</v>
      </c>
      <c r="L34" s="2" t="str">
        <f t="shared" si="1"/>
        <v>k.thomsson@maastrichtuniversity.nl</v>
      </c>
      <c r="M34" s="2" t="str">
        <f t="shared" si="2"/>
        <v>a.vostroknutov@unitn.it</v>
      </c>
    </row>
    <row r="35" ht="15.75" customHeight="1">
      <c r="A35" s="64">
        <v>30.0</v>
      </c>
      <c r="B35" s="11" t="s">
        <v>388</v>
      </c>
      <c r="C35" s="32" t="s">
        <v>389</v>
      </c>
      <c r="D35" s="11" t="s">
        <v>1704</v>
      </c>
      <c r="E35" s="64">
        <v>2017.0</v>
      </c>
      <c r="F35" s="11" t="s">
        <v>391</v>
      </c>
      <c r="G35" s="11" t="s">
        <v>392</v>
      </c>
      <c r="H35" s="37" t="s">
        <v>71</v>
      </c>
      <c r="I35" s="37">
        <v>1.0</v>
      </c>
      <c r="J35" s="170" t="s">
        <v>26</v>
      </c>
      <c r="K35" s="171" t="s">
        <v>1869</v>
      </c>
      <c r="L35" s="2" t="str">
        <f t="shared" si="1"/>
        <v>bjoern.bartling@econ.uzh.ch</v>
      </c>
      <c r="M35" s="2" t="str">
        <f t="shared" si="2"/>
        <v/>
      </c>
    </row>
    <row r="36" ht="15.75" customHeight="1">
      <c r="A36" s="64">
        <v>30.0</v>
      </c>
      <c r="B36" s="11" t="s">
        <v>388</v>
      </c>
      <c r="C36" s="32" t="s">
        <v>389</v>
      </c>
      <c r="D36" s="11" t="s">
        <v>1704</v>
      </c>
      <c r="E36" s="64">
        <v>2017.0</v>
      </c>
      <c r="F36" s="11" t="s">
        <v>391</v>
      </c>
      <c r="G36" s="11" t="s">
        <v>392</v>
      </c>
      <c r="H36" s="37" t="s">
        <v>397</v>
      </c>
      <c r="I36" s="37">
        <v>2.0</v>
      </c>
      <c r="J36" s="170" t="s">
        <v>26</v>
      </c>
      <c r="K36" s="171" t="s">
        <v>1869</v>
      </c>
      <c r="L36" s="2" t="str">
        <f t="shared" si="1"/>
        <v>bjoern.bartling@econ.uzh.ch</v>
      </c>
      <c r="M36" s="2" t="str">
        <f t="shared" si="2"/>
        <v/>
      </c>
    </row>
    <row r="37" ht="15.75" customHeight="1">
      <c r="A37" s="64">
        <v>30.0</v>
      </c>
      <c r="B37" s="11" t="s">
        <v>388</v>
      </c>
      <c r="C37" s="32" t="s">
        <v>389</v>
      </c>
      <c r="D37" s="11" t="s">
        <v>1704</v>
      </c>
      <c r="E37" s="64">
        <v>2017.0</v>
      </c>
      <c r="F37" s="11" t="s">
        <v>391</v>
      </c>
      <c r="G37" s="11" t="s">
        <v>392</v>
      </c>
      <c r="H37" s="37" t="s">
        <v>399</v>
      </c>
      <c r="I37" s="37">
        <v>3.0</v>
      </c>
      <c r="J37" s="170" t="s">
        <v>26</v>
      </c>
      <c r="K37" s="171" t="s">
        <v>1869</v>
      </c>
      <c r="L37" s="2" t="str">
        <f t="shared" si="1"/>
        <v>bjoern.bartling@econ.uzh.ch</v>
      </c>
      <c r="M37" s="2" t="str">
        <f t="shared" si="2"/>
        <v/>
      </c>
    </row>
    <row r="38" ht="15.75" customHeight="1">
      <c r="A38" s="64">
        <v>30.0</v>
      </c>
      <c r="B38" s="11" t="s">
        <v>388</v>
      </c>
      <c r="C38" s="32" t="s">
        <v>389</v>
      </c>
      <c r="D38" s="11" t="s">
        <v>1704</v>
      </c>
      <c r="E38" s="64">
        <v>2017.0</v>
      </c>
      <c r="F38" s="11" t="s">
        <v>391</v>
      </c>
      <c r="G38" s="11" t="s">
        <v>392</v>
      </c>
      <c r="H38" s="37" t="s">
        <v>403</v>
      </c>
      <c r="I38" s="37">
        <v>4.0</v>
      </c>
      <c r="J38" s="170" t="s">
        <v>26</v>
      </c>
      <c r="K38" s="171" t="s">
        <v>1869</v>
      </c>
      <c r="L38" s="2" t="str">
        <f t="shared" si="1"/>
        <v>bjoern.bartling@econ.uzh.ch</v>
      </c>
      <c r="M38" s="2" t="str">
        <f t="shared" si="2"/>
        <v/>
      </c>
    </row>
    <row r="39" ht="15.75" customHeight="1">
      <c r="A39" s="64">
        <v>30.0</v>
      </c>
      <c r="B39" s="11" t="s">
        <v>388</v>
      </c>
      <c r="C39" s="32" t="s">
        <v>389</v>
      </c>
      <c r="D39" s="11" t="s">
        <v>1704</v>
      </c>
      <c r="E39" s="64">
        <v>2017.0</v>
      </c>
      <c r="F39" s="11" t="s">
        <v>391</v>
      </c>
      <c r="G39" s="11" t="s">
        <v>392</v>
      </c>
      <c r="H39" s="37" t="s">
        <v>404</v>
      </c>
      <c r="I39" s="37">
        <v>5.0</v>
      </c>
      <c r="J39" s="170" t="s">
        <v>26</v>
      </c>
      <c r="K39" s="171" t="s">
        <v>1869</v>
      </c>
      <c r="L39" s="2" t="str">
        <f t="shared" si="1"/>
        <v>bjoern.bartling@econ.uzh.ch</v>
      </c>
      <c r="M39" s="2" t="str">
        <f t="shared" si="2"/>
        <v/>
      </c>
    </row>
    <row r="40" ht="15.75" customHeight="1">
      <c r="A40" s="64">
        <v>31.0</v>
      </c>
      <c r="B40" s="11" t="s">
        <v>405</v>
      </c>
      <c r="C40" s="32" t="s">
        <v>1561</v>
      </c>
      <c r="D40" s="11" t="s">
        <v>1705</v>
      </c>
      <c r="E40" s="64">
        <v>2020.0</v>
      </c>
      <c r="F40" s="11" t="s">
        <v>391</v>
      </c>
      <c r="G40" s="11" t="s">
        <v>392</v>
      </c>
      <c r="H40" s="37" t="s">
        <v>409</v>
      </c>
      <c r="I40" s="37">
        <v>1.0</v>
      </c>
      <c r="J40" s="170" t="s">
        <v>26</v>
      </c>
      <c r="K40" s="171" t="s">
        <v>1947</v>
      </c>
      <c r="L40" s="2" t="str">
        <f t="shared" si="1"/>
        <v>cb36@sas.upenn.edu</v>
      </c>
      <c r="M40" s="2" t="str">
        <f t="shared" si="2"/>
        <v>edimant@sas.upenn.edu; Simon.Gaechter@nottingham.ac.uk; daniele.nosenzo@econ.au.dk</v>
      </c>
    </row>
    <row r="41" ht="15.75" customHeight="1">
      <c r="A41" s="64">
        <v>31.0</v>
      </c>
      <c r="B41" s="11" t="s">
        <v>405</v>
      </c>
      <c r="C41" s="32" t="s">
        <v>1561</v>
      </c>
      <c r="D41" s="11" t="s">
        <v>1705</v>
      </c>
      <c r="E41" s="64">
        <v>2020.0</v>
      </c>
      <c r="F41" s="11" t="s">
        <v>391</v>
      </c>
      <c r="G41" s="11" t="s">
        <v>392</v>
      </c>
      <c r="H41" s="37" t="s">
        <v>414</v>
      </c>
      <c r="I41" s="37">
        <v>2.0</v>
      </c>
      <c r="J41" s="170" t="s">
        <v>26</v>
      </c>
      <c r="K41" s="171" t="s">
        <v>1947</v>
      </c>
      <c r="L41" s="2" t="str">
        <f t="shared" si="1"/>
        <v>cb36@sas.upenn.edu</v>
      </c>
      <c r="M41" s="2" t="str">
        <f t="shared" si="2"/>
        <v>edimant@sas.upenn.edu; Simon.Gaechter@nottingham.ac.uk; daniele.nosenzo@econ.au.dk</v>
      </c>
    </row>
    <row r="42" ht="15.75" customHeight="1">
      <c r="A42" s="64">
        <v>31.0</v>
      </c>
      <c r="B42" s="11" t="s">
        <v>405</v>
      </c>
      <c r="C42" s="32" t="s">
        <v>1561</v>
      </c>
      <c r="D42" s="11" t="s">
        <v>1705</v>
      </c>
      <c r="E42" s="64">
        <v>2020.0</v>
      </c>
      <c r="F42" s="11" t="s">
        <v>391</v>
      </c>
      <c r="G42" s="11" t="s">
        <v>392</v>
      </c>
      <c r="H42" s="37" t="s">
        <v>415</v>
      </c>
      <c r="I42" s="37">
        <v>3.0</v>
      </c>
      <c r="J42" s="170" t="s">
        <v>26</v>
      </c>
      <c r="K42" s="171" t="s">
        <v>1947</v>
      </c>
      <c r="L42" s="2" t="str">
        <f t="shared" si="1"/>
        <v>cb36@sas.upenn.edu</v>
      </c>
      <c r="M42" s="2" t="str">
        <f t="shared" si="2"/>
        <v>edimant@sas.upenn.edu; Simon.Gaechter@nottingham.ac.uk; daniele.nosenzo@econ.au.dk</v>
      </c>
    </row>
    <row r="43" ht="15.75" customHeight="1">
      <c r="A43" s="64">
        <v>31.0</v>
      </c>
      <c r="B43" s="11" t="s">
        <v>405</v>
      </c>
      <c r="C43" s="32" t="s">
        <v>1561</v>
      </c>
      <c r="D43" s="11" t="s">
        <v>1705</v>
      </c>
      <c r="E43" s="64">
        <v>2020.0</v>
      </c>
      <c r="F43" s="11" t="s">
        <v>391</v>
      </c>
      <c r="G43" s="11" t="s">
        <v>392</v>
      </c>
      <c r="H43" s="37" t="s">
        <v>416</v>
      </c>
      <c r="I43" s="37">
        <v>4.0</v>
      </c>
      <c r="J43" s="170" t="s">
        <v>26</v>
      </c>
      <c r="K43" s="171" t="s">
        <v>1947</v>
      </c>
      <c r="L43" s="2" t="str">
        <f t="shared" si="1"/>
        <v>cb36@sas.upenn.edu</v>
      </c>
      <c r="M43" s="2" t="str">
        <f t="shared" si="2"/>
        <v>edimant@sas.upenn.edu; Simon.Gaechter@nottingham.ac.uk; daniele.nosenzo@econ.au.dk</v>
      </c>
    </row>
    <row r="44" ht="15.75" customHeight="1">
      <c r="A44" s="64">
        <v>31.0</v>
      </c>
      <c r="B44" s="11" t="s">
        <v>405</v>
      </c>
      <c r="C44" s="32" t="s">
        <v>1561</v>
      </c>
      <c r="D44" s="11" t="s">
        <v>1705</v>
      </c>
      <c r="E44" s="64">
        <v>2020.0</v>
      </c>
      <c r="F44" s="11" t="s">
        <v>391</v>
      </c>
      <c r="G44" s="11" t="s">
        <v>392</v>
      </c>
      <c r="H44" s="37" t="s">
        <v>418</v>
      </c>
      <c r="I44" s="37">
        <v>5.0</v>
      </c>
      <c r="J44" s="170" t="s">
        <v>26</v>
      </c>
      <c r="K44" s="171" t="s">
        <v>1947</v>
      </c>
      <c r="L44" s="2" t="str">
        <f t="shared" si="1"/>
        <v>cb36@sas.upenn.edu</v>
      </c>
      <c r="M44" s="2" t="str">
        <f t="shared" si="2"/>
        <v>edimant@sas.upenn.edu; Simon.Gaechter@nottingham.ac.uk; daniele.nosenzo@econ.au.dk</v>
      </c>
    </row>
    <row r="45" ht="15.75" customHeight="1">
      <c r="A45" s="64">
        <v>32.0</v>
      </c>
      <c r="B45" s="11" t="s">
        <v>421</v>
      </c>
      <c r="C45" s="32" t="s">
        <v>422</v>
      </c>
      <c r="D45" s="11" t="s">
        <v>1562</v>
      </c>
      <c r="E45" s="64">
        <v>2019.0</v>
      </c>
      <c r="F45" s="11" t="s">
        <v>391</v>
      </c>
      <c r="G45" s="11" t="s">
        <v>392</v>
      </c>
      <c r="H45" s="37" t="s">
        <v>430</v>
      </c>
      <c r="I45" s="37">
        <v>5.0</v>
      </c>
      <c r="J45" s="170" t="s">
        <v>26</v>
      </c>
      <c r="K45" s="171" t="s">
        <v>1948</v>
      </c>
      <c r="L45" s="2" t="str">
        <f t="shared" si="1"/>
        <v>gbolton@utdallas.edu</v>
      </c>
      <c r="M45" s="2" t="str">
        <f t="shared" si="2"/>
        <v>edimant@sas.upenn.edu; Ulrich.Schmidt@ifw-kiel.de</v>
      </c>
    </row>
    <row r="46" ht="15.75" customHeight="1">
      <c r="A46" s="64">
        <v>32.0</v>
      </c>
      <c r="B46" s="11" t="s">
        <v>421</v>
      </c>
      <c r="C46" s="32" t="s">
        <v>422</v>
      </c>
      <c r="D46" s="11" t="s">
        <v>1562</v>
      </c>
      <c r="E46" s="64">
        <v>2019.0</v>
      </c>
      <c r="F46" s="11" t="s">
        <v>391</v>
      </c>
      <c r="G46" s="11" t="s">
        <v>392</v>
      </c>
      <c r="H46" s="37" t="s">
        <v>434</v>
      </c>
      <c r="I46" s="37">
        <v>9.0</v>
      </c>
      <c r="J46" s="170" t="s">
        <v>26</v>
      </c>
      <c r="K46" s="171" t="s">
        <v>1948</v>
      </c>
      <c r="L46" s="2" t="str">
        <f t="shared" si="1"/>
        <v>gbolton@utdallas.edu</v>
      </c>
      <c r="M46" s="2" t="str">
        <f t="shared" si="2"/>
        <v>edimant@sas.upenn.edu; Ulrich.Schmidt@ifw-kiel.de</v>
      </c>
    </row>
    <row r="47" ht="15.75" customHeight="1">
      <c r="A47" s="64">
        <v>34.0</v>
      </c>
      <c r="B47" s="11" t="s">
        <v>446</v>
      </c>
      <c r="C47" s="32" t="s">
        <v>447</v>
      </c>
      <c r="D47" s="11" t="s">
        <v>1707</v>
      </c>
      <c r="E47" s="64">
        <v>2015.0</v>
      </c>
      <c r="F47" s="11" t="s">
        <v>449</v>
      </c>
      <c r="G47" s="11" t="s">
        <v>60</v>
      </c>
      <c r="H47" s="37" t="s">
        <v>450</v>
      </c>
      <c r="I47" s="37">
        <v>1.0</v>
      </c>
      <c r="J47" s="170" t="s">
        <v>26</v>
      </c>
      <c r="K47" s="171" t="s">
        <v>1949</v>
      </c>
      <c r="L47" s="2" t="str">
        <f t="shared" si="1"/>
        <v>146287@mail.muni.cz</v>
      </c>
      <c r="M47" s="2" t="str">
        <f t="shared" si="2"/>
        <v/>
      </c>
    </row>
    <row r="48" ht="15.75" customHeight="1">
      <c r="A48" s="64">
        <v>34.0</v>
      </c>
      <c r="B48" s="11" t="s">
        <v>446</v>
      </c>
      <c r="C48" s="32" t="s">
        <v>447</v>
      </c>
      <c r="D48" s="11" t="s">
        <v>1707</v>
      </c>
      <c r="E48" s="64">
        <v>2015.0</v>
      </c>
      <c r="F48" s="11" t="s">
        <v>449</v>
      </c>
      <c r="G48" s="11" t="s">
        <v>60</v>
      </c>
      <c r="H48" s="37" t="s">
        <v>454</v>
      </c>
      <c r="I48" s="37">
        <v>2.0</v>
      </c>
      <c r="J48" s="170" t="s">
        <v>26</v>
      </c>
      <c r="K48" s="171" t="s">
        <v>1949</v>
      </c>
      <c r="L48" s="2" t="str">
        <f t="shared" si="1"/>
        <v>146287@mail.muni.cz</v>
      </c>
      <c r="M48" s="2" t="str">
        <f t="shared" si="2"/>
        <v/>
      </c>
    </row>
    <row r="49" ht="15.75" customHeight="1">
      <c r="A49" s="64">
        <v>34.0</v>
      </c>
      <c r="B49" s="11" t="s">
        <v>446</v>
      </c>
      <c r="C49" s="32" t="s">
        <v>447</v>
      </c>
      <c r="D49" s="11" t="s">
        <v>1707</v>
      </c>
      <c r="E49" s="64">
        <v>2015.0</v>
      </c>
      <c r="F49" s="11" t="s">
        <v>449</v>
      </c>
      <c r="G49" s="11" t="s">
        <v>60</v>
      </c>
      <c r="H49" s="37" t="s">
        <v>454</v>
      </c>
      <c r="I49" s="37">
        <v>3.0</v>
      </c>
      <c r="J49" s="170" t="s">
        <v>26</v>
      </c>
      <c r="K49" s="171" t="s">
        <v>1949</v>
      </c>
      <c r="L49" s="2" t="str">
        <f t="shared" si="1"/>
        <v>146287@mail.muni.cz</v>
      </c>
      <c r="M49" s="2" t="str">
        <f t="shared" si="2"/>
        <v/>
      </c>
    </row>
    <row r="50" ht="15.75" customHeight="1">
      <c r="A50" s="64">
        <v>34.0</v>
      </c>
      <c r="B50" s="11" t="s">
        <v>446</v>
      </c>
      <c r="C50" s="32" t="s">
        <v>447</v>
      </c>
      <c r="D50" s="11" t="s">
        <v>1707</v>
      </c>
      <c r="E50" s="64">
        <v>2015.0</v>
      </c>
      <c r="F50" s="11" t="s">
        <v>449</v>
      </c>
      <c r="G50" s="11" t="s">
        <v>60</v>
      </c>
      <c r="H50" s="37" t="s">
        <v>450</v>
      </c>
      <c r="I50" s="37">
        <v>4.0</v>
      </c>
      <c r="J50" s="170" t="s">
        <v>26</v>
      </c>
      <c r="K50" s="171" t="s">
        <v>1949</v>
      </c>
      <c r="L50" s="2" t="str">
        <f t="shared" si="1"/>
        <v>146287@mail.muni.cz</v>
      </c>
      <c r="M50" s="2" t="str">
        <f t="shared" si="2"/>
        <v/>
      </c>
    </row>
    <row r="51" ht="15.75" customHeight="1">
      <c r="A51" s="64">
        <v>37.0</v>
      </c>
      <c r="B51" s="11" t="s">
        <v>468</v>
      </c>
      <c r="C51" s="32" t="s">
        <v>469</v>
      </c>
      <c r="D51" s="11" t="s">
        <v>1709</v>
      </c>
      <c r="E51" s="64">
        <v>2017.0</v>
      </c>
      <c r="F51" s="11" t="s">
        <v>471</v>
      </c>
      <c r="G51" s="11" t="s">
        <v>60</v>
      </c>
      <c r="H51" s="37" t="s">
        <v>381</v>
      </c>
      <c r="I51" s="37">
        <v>1.0</v>
      </c>
      <c r="J51" s="170" t="s">
        <v>26</v>
      </c>
      <c r="K51" s="171" t="s">
        <v>1950</v>
      </c>
      <c r="L51" s="2" t="str">
        <f t="shared" si="1"/>
        <v>matteo.ploner@unitn.it</v>
      </c>
      <c r="M51" s="2" t="str">
        <f t="shared" si="2"/>
        <v>Nives.DellaValle@eurac.edu</v>
      </c>
    </row>
    <row r="52" ht="15.75" customHeight="1">
      <c r="A52" s="64">
        <v>37.0</v>
      </c>
      <c r="B52" s="11" t="s">
        <v>468</v>
      </c>
      <c r="C52" s="32" t="s">
        <v>469</v>
      </c>
      <c r="D52" s="11" t="s">
        <v>1709</v>
      </c>
      <c r="E52" s="64">
        <v>2017.0</v>
      </c>
      <c r="F52" s="11" t="s">
        <v>471</v>
      </c>
      <c r="G52" s="11" t="s">
        <v>60</v>
      </c>
      <c r="H52" s="37" t="s">
        <v>474</v>
      </c>
      <c r="I52" s="37">
        <v>2.0</v>
      </c>
      <c r="J52" s="170" t="s">
        <v>26</v>
      </c>
      <c r="K52" s="171" t="s">
        <v>1950</v>
      </c>
      <c r="L52" s="2" t="str">
        <f t="shared" si="1"/>
        <v>matteo.ploner@unitn.it</v>
      </c>
      <c r="M52" s="2" t="str">
        <f t="shared" si="2"/>
        <v>Nives.DellaValle@eurac.edu</v>
      </c>
    </row>
    <row r="53" ht="15.75" customHeight="1">
      <c r="A53" s="64">
        <v>37.0</v>
      </c>
      <c r="B53" s="11" t="s">
        <v>468</v>
      </c>
      <c r="C53" s="32" t="s">
        <v>469</v>
      </c>
      <c r="D53" s="11" t="s">
        <v>1709</v>
      </c>
      <c r="E53" s="64">
        <v>2017.0</v>
      </c>
      <c r="F53" s="11" t="s">
        <v>471</v>
      </c>
      <c r="G53" s="11" t="s">
        <v>60</v>
      </c>
      <c r="H53" s="37" t="s">
        <v>475</v>
      </c>
      <c r="I53" s="37">
        <v>3.0</v>
      </c>
      <c r="J53" s="170" t="s">
        <v>26</v>
      </c>
      <c r="K53" s="171" t="s">
        <v>1950</v>
      </c>
      <c r="L53" s="2" t="str">
        <f t="shared" si="1"/>
        <v>matteo.ploner@unitn.it</v>
      </c>
      <c r="M53" s="2" t="str">
        <f t="shared" si="2"/>
        <v>Nives.DellaValle@eurac.edu</v>
      </c>
    </row>
    <row r="54" ht="15.75" customHeight="1">
      <c r="A54" s="64">
        <v>38.0</v>
      </c>
      <c r="B54" s="11" t="s">
        <v>476</v>
      </c>
      <c r="C54" s="32" t="s">
        <v>477</v>
      </c>
      <c r="D54" s="11" t="s">
        <v>1694</v>
      </c>
      <c r="E54" s="64">
        <v>2018.0</v>
      </c>
      <c r="F54" s="11" t="s">
        <v>251</v>
      </c>
      <c r="G54" s="11" t="s">
        <v>60</v>
      </c>
      <c r="H54" s="37" t="s">
        <v>1951</v>
      </c>
      <c r="I54" s="37">
        <v>1.0</v>
      </c>
      <c r="J54" s="170" t="s">
        <v>26</v>
      </c>
      <c r="K54" s="171" t="s">
        <v>1952</v>
      </c>
      <c r="L54" s="2" t="str">
        <f t="shared" si="1"/>
        <v>ekimbrou@chapman.edu</v>
      </c>
      <c r="M54" s="2" t="str">
        <f t="shared" si="2"/>
        <v>a.vostroknutov@unitn.it</v>
      </c>
    </row>
    <row r="55" ht="15.75" customHeight="1">
      <c r="A55" s="64">
        <v>38.0</v>
      </c>
      <c r="B55" s="11" t="s">
        <v>476</v>
      </c>
      <c r="C55" s="32" t="s">
        <v>477</v>
      </c>
      <c r="D55" s="11" t="s">
        <v>1694</v>
      </c>
      <c r="E55" s="64">
        <v>2018.0</v>
      </c>
      <c r="F55" s="11" t="s">
        <v>251</v>
      </c>
      <c r="G55" s="11" t="s">
        <v>60</v>
      </c>
      <c r="H55" s="37" t="s">
        <v>480</v>
      </c>
      <c r="I55" s="37">
        <v>2.0</v>
      </c>
      <c r="J55" s="170" t="s">
        <v>26</v>
      </c>
      <c r="K55" s="171" t="s">
        <v>1952</v>
      </c>
      <c r="L55" s="2" t="str">
        <f t="shared" si="1"/>
        <v>ekimbrou@chapman.edu</v>
      </c>
      <c r="M55" s="2" t="str">
        <f t="shared" si="2"/>
        <v>a.vostroknutov@unitn.it</v>
      </c>
    </row>
    <row r="56" ht="15.75" customHeight="1">
      <c r="A56" s="64">
        <v>44.0</v>
      </c>
      <c r="B56" s="11" t="s">
        <v>521</v>
      </c>
      <c r="C56" s="32" t="s">
        <v>522</v>
      </c>
      <c r="D56" s="11" t="s">
        <v>1710</v>
      </c>
      <c r="E56" s="64">
        <v>2018.0</v>
      </c>
      <c r="F56" s="11" t="s">
        <v>524</v>
      </c>
      <c r="G56" s="11" t="s">
        <v>60</v>
      </c>
      <c r="H56" s="37" t="s">
        <v>218</v>
      </c>
      <c r="I56" s="37">
        <v>1.0</v>
      </c>
      <c r="J56" s="170" t="s">
        <v>26</v>
      </c>
      <c r="K56" s="171" t="s">
        <v>1953</v>
      </c>
      <c r="L56" s="2" t="str">
        <f t="shared" si="1"/>
        <v>s.j.bosworth@reading.ac.uk</v>
      </c>
      <c r="M56" s="2" t="str">
        <f t="shared" si="2"/>
        <v/>
      </c>
    </row>
    <row r="57" ht="15.75" customHeight="1">
      <c r="A57" s="64">
        <v>45.0</v>
      </c>
      <c r="B57" s="11" t="s">
        <v>527</v>
      </c>
      <c r="C57" s="32" t="s">
        <v>528</v>
      </c>
      <c r="D57" s="11" t="s">
        <v>1711</v>
      </c>
      <c r="E57" s="64">
        <v>2019.0</v>
      </c>
      <c r="F57" s="11" t="s">
        <v>200</v>
      </c>
      <c r="G57" s="11" t="s">
        <v>60</v>
      </c>
      <c r="H57" s="37" t="s">
        <v>530</v>
      </c>
      <c r="I57" s="37">
        <v>1.0</v>
      </c>
      <c r="J57" s="170" t="s">
        <v>26</v>
      </c>
      <c r="K57" s="171" t="s">
        <v>1954</v>
      </c>
      <c r="L57" s="2" t="str">
        <f t="shared" si="1"/>
        <v>ekimbrou@chapman.edu</v>
      </c>
      <c r="M57" s="2" t="str">
        <f t="shared" si="2"/>
        <v>hajikhameneh@chapman.edu</v>
      </c>
    </row>
    <row r="58" ht="15.75" customHeight="1">
      <c r="A58" s="64">
        <v>45.0</v>
      </c>
      <c r="B58" s="11" t="s">
        <v>527</v>
      </c>
      <c r="C58" s="32" t="s">
        <v>528</v>
      </c>
      <c r="D58" s="11" t="s">
        <v>1711</v>
      </c>
      <c r="E58" s="64">
        <v>2019.0</v>
      </c>
      <c r="F58" s="11" t="s">
        <v>200</v>
      </c>
      <c r="G58" s="11" t="s">
        <v>60</v>
      </c>
      <c r="H58" s="37" t="s">
        <v>535</v>
      </c>
      <c r="I58" s="37">
        <v>2.0</v>
      </c>
      <c r="J58" s="170" t="s">
        <v>26</v>
      </c>
      <c r="K58" s="171" t="s">
        <v>1954</v>
      </c>
      <c r="L58" s="2" t="str">
        <f t="shared" si="1"/>
        <v>ekimbrou@chapman.edu</v>
      </c>
      <c r="M58" s="2" t="str">
        <f t="shared" si="2"/>
        <v>hajikhameneh@chapman.edu</v>
      </c>
    </row>
    <row r="59" ht="15.75" customHeight="1">
      <c r="A59" s="64">
        <v>45.0</v>
      </c>
      <c r="B59" s="11" t="s">
        <v>527</v>
      </c>
      <c r="C59" s="32" t="s">
        <v>528</v>
      </c>
      <c r="D59" s="11" t="s">
        <v>1711</v>
      </c>
      <c r="E59" s="64">
        <v>2019.0</v>
      </c>
      <c r="F59" s="11" t="s">
        <v>200</v>
      </c>
      <c r="G59" s="11" t="s">
        <v>60</v>
      </c>
      <c r="H59" s="37" t="s">
        <v>536</v>
      </c>
      <c r="I59" s="37">
        <v>3.0</v>
      </c>
      <c r="J59" s="170" t="s">
        <v>26</v>
      </c>
      <c r="K59" s="171" t="s">
        <v>1954</v>
      </c>
      <c r="L59" s="2" t="str">
        <f t="shared" si="1"/>
        <v>ekimbrou@chapman.edu</v>
      </c>
      <c r="M59" s="2" t="str">
        <f t="shared" si="2"/>
        <v>hajikhameneh@chapman.edu</v>
      </c>
    </row>
    <row r="60" ht="15.75" customHeight="1">
      <c r="A60" s="64">
        <v>45.0</v>
      </c>
      <c r="B60" s="11" t="s">
        <v>527</v>
      </c>
      <c r="C60" s="32" t="s">
        <v>528</v>
      </c>
      <c r="D60" s="11" t="s">
        <v>1711</v>
      </c>
      <c r="E60" s="64">
        <v>2019.0</v>
      </c>
      <c r="F60" s="11" t="s">
        <v>200</v>
      </c>
      <c r="G60" s="11" t="s">
        <v>60</v>
      </c>
      <c r="H60" s="37" t="s">
        <v>537</v>
      </c>
      <c r="I60" s="37">
        <v>4.0</v>
      </c>
      <c r="J60" s="170" t="s">
        <v>26</v>
      </c>
      <c r="K60" s="171" t="s">
        <v>1954</v>
      </c>
      <c r="L60" s="2" t="str">
        <f t="shared" si="1"/>
        <v>ekimbrou@chapman.edu</v>
      </c>
      <c r="M60" s="2" t="str">
        <f t="shared" si="2"/>
        <v>hajikhameneh@chapman.edu</v>
      </c>
    </row>
    <row r="61" ht="15.75" customHeight="1">
      <c r="A61" s="64">
        <v>49.0</v>
      </c>
      <c r="B61" s="11" t="s">
        <v>555</v>
      </c>
      <c r="C61" s="32" t="s">
        <v>556</v>
      </c>
      <c r="D61" s="11" t="s">
        <v>1712</v>
      </c>
      <c r="E61" s="64">
        <v>2017.0</v>
      </c>
      <c r="F61" s="11" t="s">
        <v>391</v>
      </c>
      <c r="G61" s="11" t="s">
        <v>392</v>
      </c>
      <c r="H61" s="37" t="s">
        <v>559</v>
      </c>
      <c r="I61" s="11">
        <v>1.0</v>
      </c>
      <c r="J61" s="170" t="s">
        <v>26</v>
      </c>
      <c r="K61" s="171" t="s">
        <v>1955</v>
      </c>
      <c r="L61" s="2" t="str">
        <f t="shared" si="1"/>
        <v>stepan.vesely@ntnu.no</v>
      </c>
      <c r="M61" s="2" t="str">
        <f t="shared" si="2"/>
        <v/>
      </c>
    </row>
    <row r="62" ht="15.75" customHeight="1">
      <c r="A62" s="64">
        <v>49.0</v>
      </c>
      <c r="B62" s="11" t="s">
        <v>555</v>
      </c>
      <c r="C62" s="32" t="s">
        <v>556</v>
      </c>
      <c r="D62" s="11" t="s">
        <v>1712</v>
      </c>
      <c r="E62" s="64">
        <v>2017.0</v>
      </c>
      <c r="F62" s="11" t="s">
        <v>391</v>
      </c>
      <c r="G62" s="11" t="s">
        <v>392</v>
      </c>
      <c r="H62" s="37" t="s">
        <v>563</v>
      </c>
      <c r="I62" s="11">
        <v>1.0</v>
      </c>
      <c r="J62" s="170" t="s">
        <v>26</v>
      </c>
      <c r="K62" s="171" t="s">
        <v>1955</v>
      </c>
      <c r="L62" s="2" t="str">
        <f t="shared" si="1"/>
        <v>stepan.vesely@ntnu.no</v>
      </c>
      <c r="M62" s="2" t="str">
        <f t="shared" si="2"/>
        <v/>
      </c>
    </row>
    <row r="63" ht="15.75" customHeight="1">
      <c r="A63" s="64">
        <v>49.0</v>
      </c>
      <c r="B63" s="11" t="s">
        <v>555</v>
      </c>
      <c r="C63" s="32" t="s">
        <v>556</v>
      </c>
      <c r="D63" s="11" t="s">
        <v>1712</v>
      </c>
      <c r="E63" s="64">
        <v>2017.0</v>
      </c>
      <c r="F63" s="11" t="s">
        <v>391</v>
      </c>
      <c r="G63" s="11" t="s">
        <v>392</v>
      </c>
      <c r="H63" s="37" t="s">
        <v>564</v>
      </c>
      <c r="I63" s="11">
        <v>2.0</v>
      </c>
      <c r="J63" s="170" t="s">
        <v>26</v>
      </c>
      <c r="K63" s="171" t="s">
        <v>1955</v>
      </c>
      <c r="L63" s="2" t="str">
        <f t="shared" si="1"/>
        <v>stepan.vesely@ntnu.no</v>
      </c>
      <c r="M63" s="2" t="str">
        <f t="shared" si="2"/>
        <v/>
      </c>
    </row>
    <row r="64" ht="15.75" customHeight="1">
      <c r="A64" s="64">
        <v>49.0</v>
      </c>
      <c r="B64" s="11" t="s">
        <v>555</v>
      </c>
      <c r="C64" s="32" t="s">
        <v>556</v>
      </c>
      <c r="D64" s="11" t="s">
        <v>1712</v>
      </c>
      <c r="E64" s="64">
        <v>2017.0</v>
      </c>
      <c r="F64" s="11" t="s">
        <v>391</v>
      </c>
      <c r="G64" s="11" t="s">
        <v>392</v>
      </c>
      <c r="H64" s="37" t="s">
        <v>565</v>
      </c>
      <c r="I64" s="11">
        <v>2.0</v>
      </c>
      <c r="J64" s="170" t="s">
        <v>26</v>
      </c>
      <c r="K64" s="171" t="s">
        <v>1955</v>
      </c>
      <c r="L64" s="2" t="str">
        <f t="shared" si="1"/>
        <v>stepan.vesely@ntnu.no</v>
      </c>
      <c r="M64" s="2" t="str">
        <f t="shared" si="2"/>
        <v/>
      </c>
    </row>
    <row r="65" ht="15.75" customHeight="1">
      <c r="A65" s="64">
        <v>49.0</v>
      </c>
      <c r="B65" s="11" t="s">
        <v>555</v>
      </c>
      <c r="C65" s="32" t="s">
        <v>556</v>
      </c>
      <c r="D65" s="11" t="s">
        <v>1712</v>
      </c>
      <c r="E65" s="64">
        <v>2017.0</v>
      </c>
      <c r="F65" s="11" t="s">
        <v>391</v>
      </c>
      <c r="G65" s="11" t="s">
        <v>392</v>
      </c>
      <c r="H65" s="37" t="s">
        <v>566</v>
      </c>
      <c r="I65" s="11">
        <v>3.0</v>
      </c>
      <c r="J65" s="170" t="s">
        <v>26</v>
      </c>
      <c r="K65" s="171" t="s">
        <v>1955</v>
      </c>
      <c r="L65" s="2" t="str">
        <f t="shared" si="1"/>
        <v>stepan.vesely@ntnu.no</v>
      </c>
      <c r="M65" s="2" t="str">
        <f t="shared" si="2"/>
        <v/>
      </c>
    </row>
    <row r="66" ht="15.75" customHeight="1">
      <c r="A66" s="64">
        <v>49.0</v>
      </c>
      <c r="B66" s="11" t="s">
        <v>555</v>
      </c>
      <c r="C66" s="32" t="s">
        <v>556</v>
      </c>
      <c r="D66" s="11" t="s">
        <v>1712</v>
      </c>
      <c r="E66" s="64">
        <v>2017.0</v>
      </c>
      <c r="F66" s="11" t="s">
        <v>391</v>
      </c>
      <c r="G66" s="11" t="s">
        <v>392</v>
      </c>
      <c r="H66" s="37" t="s">
        <v>567</v>
      </c>
      <c r="I66" s="11">
        <v>3.0</v>
      </c>
      <c r="J66" s="170" t="s">
        <v>26</v>
      </c>
      <c r="K66" s="171" t="s">
        <v>1955</v>
      </c>
      <c r="L66" s="2" t="str">
        <f t="shared" si="1"/>
        <v>stepan.vesely@ntnu.no</v>
      </c>
      <c r="M66" s="2" t="str">
        <f t="shared" si="2"/>
        <v/>
      </c>
    </row>
    <row r="67" ht="15.75" customHeight="1">
      <c r="A67" s="64">
        <v>50.0</v>
      </c>
      <c r="B67" s="11" t="s">
        <v>568</v>
      </c>
      <c r="C67" s="32" t="s">
        <v>569</v>
      </c>
      <c r="D67" s="11" t="s">
        <v>1956</v>
      </c>
      <c r="E67" s="64">
        <v>2021.0</v>
      </c>
      <c r="F67" s="11" t="s">
        <v>391</v>
      </c>
      <c r="G67" s="11" t="s">
        <v>392</v>
      </c>
      <c r="H67" s="37" t="s">
        <v>571</v>
      </c>
      <c r="I67" s="37">
        <v>1.0</v>
      </c>
      <c r="J67" s="170" t="s">
        <v>26</v>
      </c>
      <c r="K67" s="171" t="s">
        <v>1957</v>
      </c>
      <c r="L67" s="2" t="str">
        <f t="shared" si="1"/>
        <v>a.vostroknutov@maastrichtuniversity.nl</v>
      </c>
      <c r="M67" s="2" t="str">
        <f t="shared" si="2"/>
        <v/>
      </c>
    </row>
    <row r="68" ht="15.75" customHeight="1">
      <c r="A68" s="64">
        <v>51.0</v>
      </c>
      <c r="B68" s="11" t="s">
        <v>574</v>
      </c>
      <c r="C68" s="32" t="s">
        <v>575</v>
      </c>
      <c r="D68" s="11" t="s">
        <v>1702</v>
      </c>
      <c r="E68" s="64">
        <v>2014.0</v>
      </c>
      <c r="F68" s="11" t="s">
        <v>391</v>
      </c>
      <c r="G68" s="11" t="s">
        <v>392</v>
      </c>
      <c r="H68" s="37" t="s">
        <v>577</v>
      </c>
      <c r="I68" s="37">
        <v>1.0</v>
      </c>
      <c r="J68" s="170" t="s">
        <v>26</v>
      </c>
      <c r="K68" s="173" t="s">
        <v>1958</v>
      </c>
      <c r="L68" s="2" t="str">
        <f t="shared" si="1"/>
        <v>ekrupka@umich.edu</v>
      </c>
      <c r="M68" s="2" t="str">
        <f t="shared" si="2"/>
        <v/>
      </c>
    </row>
    <row r="69" ht="15.75" customHeight="1">
      <c r="A69" s="64">
        <v>51.0</v>
      </c>
      <c r="B69" s="11" t="s">
        <v>574</v>
      </c>
      <c r="C69" s="32" t="s">
        <v>575</v>
      </c>
      <c r="D69" s="11" t="s">
        <v>1702</v>
      </c>
      <c r="E69" s="64">
        <v>2014.0</v>
      </c>
      <c r="F69" s="11" t="s">
        <v>391</v>
      </c>
      <c r="G69" s="11" t="s">
        <v>392</v>
      </c>
      <c r="H69" s="37" t="s">
        <v>580</v>
      </c>
      <c r="I69" s="37">
        <v>2.0</v>
      </c>
      <c r="J69" s="170" t="s">
        <v>26</v>
      </c>
      <c r="K69" s="173" t="s">
        <v>1958</v>
      </c>
      <c r="L69" s="2" t="str">
        <f t="shared" si="1"/>
        <v>ekrupka@umich.edu</v>
      </c>
      <c r="M69" s="2" t="str">
        <f t="shared" si="2"/>
        <v/>
      </c>
    </row>
    <row r="70" ht="15.75" customHeight="1">
      <c r="A70" s="64">
        <v>53.0</v>
      </c>
      <c r="B70" s="11" t="s">
        <v>34</v>
      </c>
      <c r="C70" s="32" t="s">
        <v>35</v>
      </c>
      <c r="D70" s="11" t="s">
        <v>1714</v>
      </c>
      <c r="E70" s="64">
        <v>2015.0</v>
      </c>
      <c r="F70" s="11" t="s">
        <v>391</v>
      </c>
      <c r="G70" s="11" t="s">
        <v>392</v>
      </c>
      <c r="H70" s="11" t="s">
        <v>587</v>
      </c>
      <c r="I70" s="37">
        <v>1.0</v>
      </c>
      <c r="J70" s="170" t="s">
        <v>26</v>
      </c>
      <c r="K70" s="171" t="s">
        <v>1959</v>
      </c>
      <c r="L70" s="2" t="str">
        <f t="shared" si="1"/>
        <v>panganiban@econ.mpg.de</v>
      </c>
      <c r="M70" s="2" t="str">
        <f t="shared" si="2"/>
        <v/>
      </c>
    </row>
    <row r="71" ht="15.75" customHeight="1">
      <c r="A71" s="64">
        <v>53.0</v>
      </c>
      <c r="B71" s="11" t="s">
        <v>34</v>
      </c>
      <c r="C71" s="32" t="s">
        <v>35</v>
      </c>
      <c r="D71" s="11" t="s">
        <v>1714</v>
      </c>
      <c r="E71" s="64">
        <v>2015.0</v>
      </c>
      <c r="F71" s="11" t="s">
        <v>391</v>
      </c>
      <c r="G71" s="11" t="s">
        <v>392</v>
      </c>
      <c r="H71" s="11" t="s">
        <v>587</v>
      </c>
      <c r="I71" s="37">
        <v>1.0</v>
      </c>
      <c r="J71" s="170" t="s">
        <v>26</v>
      </c>
      <c r="K71" s="171" t="s">
        <v>1959</v>
      </c>
      <c r="L71" s="2" t="str">
        <f t="shared" si="1"/>
        <v>panganiban@econ.mpg.de</v>
      </c>
      <c r="M71" s="2" t="str">
        <f t="shared" si="2"/>
        <v/>
      </c>
    </row>
    <row r="72" ht="15.75" customHeight="1">
      <c r="A72" s="64">
        <v>53.0</v>
      </c>
      <c r="B72" s="11" t="s">
        <v>34</v>
      </c>
      <c r="C72" s="32" t="s">
        <v>35</v>
      </c>
      <c r="D72" s="11" t="s">
        <v>1714</v>
      </c>
      <c r="E72" s="64">
        <v>2015.0</v>
      </c>
      <c r="F72" s="11" t="s">
        <v>391</v>
      </c>
      <c r="G72" s="11" t="s">
        <v>392</v>
      </c>
      <c r="H72" s="11" t="s">
        <v>592</v>
      </c>
      <c r="I72" s="37">
        <v>2.0</v>
      </c>
      <c r="J72" s="170" t="s">
        <v>26</v>
      </c>
      <c r="K72" s="171" t="s">
        <v>1959</v>
      </c>
      <c r="L72" s="2" t="str">
        <f t="shared" si="1"/>
        <v>panganiban@econ.mpg.de</v>
      </c>
      <c r="M72" s="2" t="str">
        <f t="shared" si="2"/>
        <v/>
      </c>
    </row>
    <row r="73" ht="15.75" customHeight="1">
      <c r="A73" s="64">
        <v>53.0</v>
      </c>
      <c r="B73" s="11" t="s">
        <v>34</v>
      </c>
      <c r="C73" s="32" t="s">
        <v>35</v>
      </c>
      <c r="D73" s="11" t="s">
        <v>1714</v>
      </c>
      <c r="E73" s="64">
        <v>2015.0</v>
      </c>
      <c r="F73" s="11" t="s">
        <v>391</v>
      </c>
      <c r="G73" s="11" t="s">
        <v>392</v>
      </c>
      <c r="H73" s="11" t="s">
        <v>592</v>
      </c>
      <c r="I73" s="37">
        <v>2.0</v>
      </c>
      <c r="J73" s="170" t="s">
        <v>26</v>
      </c>
      <c r="K73" s="171" t="s">
        <v>1959</v>
      </c>
      <c r="L73" s="2" t="str">
        <f t="shared" si="1"/>
        <v>panganiban@econ.mpg.de</v>
      </c>
      <c r="M73" s="2" t="str">
        <f t="shared" si="2"/>
        <v/>
      </c>
    </row>
    <row r="74" ht="15.75" customHeight="1">
      <c r="A74" s="64">
        <v>53.0</v>
      </c>
      <c r="B74" s="11" t="s">
        <v>34</v>
      </c>
      <c r="C74" s="32" t="s">
        <v>35</v>
      </c>
      <c r="D74" s="11" t="s">
        <v>1714</v>
      </c>
      <c r="E74" s="64">
        <v>2015.0</v>
      </c>
      <c r="F74" s="11" t="s">
        <v>391</v>
      </c>
      <c r="G74" s="11" t="s">
        <v>392</v>
      </c>
      <c r="H74" s="11" t="s">
        <v>593</v>
      </c>
      <c r="I74" s="37">
        <v>3.0</v>
      </c>
      <c r="J74" s="170" t="s">
        <v>26</v>
      </c>
      <c r="K74" s="171" t="s">
        <v>1959</v>
      </c>
      <c r="L74" s="2" t="str">
        <f t="shared" si="1"/>
        <v>panganiban@econ.mpg.de</v>
      </c>
      <c r="M74" s="2" t="str">
        <f t="shared" si="2"/>
        <v/>
      </c>
    </row>
    <row r="75" ht="15.75" customHeight="1">
      <c r="A75" s="64">
        <v>53.0</v>
      </c>
      <c r="B75" s="11" t="s">
        <v>34</v>
      </c>
      <c r="C75" s="32" t="s">
        <v>35</v>
      </c>
      <c r="D75" s="11" t="s">
        <v>1714</v>
      </c>
      <c r="E75" s="64">
        <v>2015.0</v>
      </c>
      <c r="F75" s="11" t="s">
        <v>391</v>
      </c>
      <c r="G75" s="11" t="s">
        <v>392</v>
      </c>
      <c r="H75" s="11" t="s">
        <v>593</v>
      </c>
      <c r="I75" s="37">
        <v>3.0</v>
      </c>
      <c r="J75" s="170" t="s">
        <v>26</v>
      </c>
      <c r="K75" s="171" t="s">
        <v>1959</v>
      </c>
      <c r="L75" s="2" t="str">
        <f t="shared" si="1"/>
        <v>panganiban@econ.mpg.de</v>
      </c>
      <c r="M75" s="2" t="str">
        <f t="shared" si="2"/>
        <v/>
      </c>
    </row>
    <row r="76" ht="15.75" customHeight="1">
      <c r="A76" s="64">
        <v>53.0</v>
      </c>
      <c r="B76" s="11" t="s">
        <v>34</v>
      </c>
      <c r="C76" s="32" t="s">
        <v>35</v>
      </c>
      <c r="D76" s="11" t="s">
        <v>1714</v>
      </c>
      <c r="E76" s="64">
        <v>2015.0</v>
      </c>
      <c r="F76" s="11" t="s">
        <v>391</v>
      </c>
      <c r="G76" s="11" t="s">
        <v>392</v>
      </c>
      <c r="H76" s="11" t="s">
        <v>594</v>
      </c>
      <c r="I76" s="37">
        <v>4.0</v>
      </c>
      <c r="J76" s="170" t="s">
        <v>26</v>
      </c>
      <c r="K76" s="171" t="s">
        <v>1959</v>
      </c>
      <c r="L76" s="2" t="str">
        <f t="shared" si="1"/>
        <v>panganiban@econ.mpg.de</v>
      </c>
      <c r="M76" s="2" t="str">
        <f t="shared" si="2"/>
        <v/>
      </c>
    </row>
    <row r="77" ht="15.75" customHeight="1">
      <c r="A77" s="64">
        <v>53.0</v>
      </c>
      <c r="B77" s="11" t="s">
        <v>34</v>
      </c>
      <c r="C77" s="32" t="s">
        <v>35</v>
      </c>
      <c r="D77" s="11" t="s">
        <v>1714</v>
      </c>
      <c r="E77" s="64">
        <v>2015.0</v>
      </c>
      <c r="F77" s="11" t="s">
        <v>391</v>
      </c>
      <c r="G77" s="11" t="s">
        <v>392</v>
      </c>
      <c r="H77" s="11" t="s">
        <v>594</v>
      </c>
      <c r="I77" s="37">
        <v>4.0</v>
      </c>
      <c r="J77" s="170" t="s">
        <v>26</v>
      </c>
      <c r="K77" s="171" t="s">
        <v>1959</v>
      </c>
      <c r="L77" s="2" t="str">
        <f t="shared" si="1"/>
        <v>panganiban@econ.mpg.de</v>
      </c>
      <c r="M77" s="2" t="str">
        <f t="shared" si="2"/>
        <v/>
      </c>
    </row>
    <row r="78" ht="15.75" customHeight="1">
      <c r="A78" s="64">
        <v>55.0</v>
      </c>
      <c r="B78" s="11" t="s">
        <v>603</v>
      </c>
      <c r="C78" s="32" t="s">
        <v>604</v>
      </c>
      <c r="D78" s="11" t="s">
        <v>1715</v>
      </c>
      <c r="E78" s="64">
        <v>2019.0</v>
      </c>
      <c r="F78" s="11" t="s">
        <v>391</v>
      </c>
      <c r="G78" s="11" t="s">
        <v>392</v>
      </c>
      <c r="H78" s="37" t="s">
        <v>606</v>
      </c>
      <c r="I78" s="37">
        <v>1.0</v>
      </c>
      <c r="J78" s="170" t="s">
        <v>26</v>
      </c>
      <c r="K78" s="171" t="s">
        <v>1960</v>
      </c>
      <c r="L78" s="2" t="str">
        <f t="shared" si="1"/>
        <v>kai.barron@wzb.eu</v>
      </c>
      <c r="M78" s="2" t="str">
        <f t="shared" si="2"/>
        <v>robert.stueber@wzb.eu; roel.van_veldhuizen@nek.lu.se</v>
      </c>
    </row>
    <row r="79" ht="15.75" customHeight="1">
      <c r="A79" s="64">
        <v>55.0</v>
      </c>
      <c r="B79" s="11" t="s">
        <v>603</v>
      </c>
      <c r="C79" s="32" t="s">
        <v>604</v>
      </c>
      <c r="D79" s="11" t="s">
        <v>1715</v>
      </c>
      <c r="E79" s="64">
        <v>2019.0</v>
      </c>
      <c r="F79" s="11" t="s">
        <v>391</v>
      </c>
      <c r="G79" s="11" t="s">
        <v>392</v>
      </c>
      <c r="H79" s="37" t="s">
        <v>606</v>
      </c>
      <c r="I79" s="37">
        <v>1.0</v>
      </c>
      <c r="J79" s="170" t="s">
        <v>26</v>
      </c>
      <c r="K79" s="171" t="s">
        <v>1960</v>
      </c>
      <c r="L79" s="2" t="str">
        <f t="shared" si="1"/>
        <v>kai.barron@wzb.eu</v>
      </c>
      <c r="M79" s="2" t="str">
        <f t="shared" si="2"/>
        <v>robert.stueber@wzb.eu; roel.van_veldhuizen@nek.lu.se</v>
      </c>
    </row>
    <row r="80" ht="15.75" customHeight="1">
      <c r="A80" s="64">
        <v>60.0</v>
      </c>
      <c r="B80" s="11" t="s">
        <v>633</v>
      </c>
      <c r="C80" s="32" t="s">
        <v>634</v>
      </c>
      <c r="D80" s="11" t="s">
        <v>1716</v>
      </c>
      <c r="E80" s="64">
        <v>2019.0</v>
      </c>
      <c r="F80" s="11" t="s">
        <v>317</v>
      </c>
      <c r="G80" s="11" t="s">
        <v>60</v>
      </c>
      <c r="H80" s="37" t="s">
        <v>648</v>
      </c>
      <c r="I80" s="37">
        <v>8.0</v>
      </c>
      <c r="J80" s="170" t="s">
        <v>26</v>
      </c>
      <c r="K80" s="171" t="s">
        <v>1961</v>
      </c>
      <c r="L80" s="2" t="str">
        <f t="shared" si="1"/>
        <v>sigve.tjotta@uib.no</v>
      </c>
      <c r="M80" s="2" t="str">
        <f t="shared" si="2"/>
        <v/>
      </c>
    </row>
    <row r="81" ht="15.75" customHeight="1">
      <c r="A81" s="64">
        <v>60.0</v>
      </c>
      <c r="B81" s="11" t="s">
        <v>633</v>
      </c>
      <c r="C81" s="32" t="s">
        <v>634</v>
      </c>
      <c r="D81" s="11" t="s">
        <v>1716</v>
      </c>
      <c r="E81" s="64">
        <v>2019.0</v>
      </c>
      <c r="F81" s="11" t="s">
        <v>317</v>
      </c>
      <c r="G81" s="11" t="s">
        <v>60</v>
      </c>
      <c r="H81" s="37" t="s">
        <v>650</v>
      </c>
      <c r="I81" s="37">
        <v>9.0</v>
      </c>
      <c r="J81" s="170" t="s">
        <v>26</v>
      </c>
      <c r="K81" s="171" t="s">
        <v>1961</v>
      </c>
      <c r="L81" s="2" t="str">
        <f t="shared" si="1"/>
        <v>sigve.tjotta@uib.no</v>
      </c>
      <c r="M81" s="2" t="str">
        <f t="shared" si="2"/>
        <v/>
      </c>
    </row>
    <row r="82" ht="15.75" customHeight="1">
      <c r="A82" s="64">
        <v>61.0</v>
      </c>
      <c r="B82" s="11" t="s">
        <v>651</v>
      </c>
      <c r="C82" s="32" t="s">
        <v>652</v>
      </c>
      <c r="D82" s="11" t="s">
        <v>1717</v>
      </c>
      <c r="E82" s="64">
        <v>2018.0</v>
      </c>
      <c r="F82" s="11" t="s">
        <v>391</v>
      </c>
      <c r="G82" s="11" t="s">
        <v>392</v>
      </c>
      <c r="H82" s="37" t="s">
        <v>670</v>
      </c>
      <c r="I82" s="37">
        <v>9.0</v>
      </c>
      <c r="J82" s="170" t="s">
        <v>26</v>
      </c>
      <c r="K82" s="171" t="s">
        <v>1962</v>
      </c>
      <c r="L82" s="2" t="str">
        <f t="shared" si="1"/>
        <v>hande.erkut@wzb.eu</v>
      </c>
      <c r="M82" s="2" t="str">
        <f t="shared" si="2"/>
        <v/>
      </c>
    </row>
    <row r="83" ht="15.75" customHeight="1">
      <c r="A83" s="64">
        <v>65.0</v>
      </c>
      <c r="B83" s="11" t="s">
        <v>697</v>
      </c>
      <c r="C83" s="32" t="s">
        <v>698</v>
      </c>
      <c r="D83" s="11" t="s">
        <v>1719</v>
      </c>
      <c r="E83" s="64">
        <v>2018.0</v>
      </c>
      <c r="F83" s="11" t="s">
        <v>675</v>
      </c>
      <c r="G83" s="11" t="s">
        <v>60</v>
      </c>
      <c r="H83" s="37" t="s">
        <v>700</v>
      </c>
      <c r="I83" s="37">
        <v>1.0</v>
      </c>
      <c r="J83" s="170" t="s">
        <v>26</v>
      </c>
      <c r="K83" s="171" t="s">
        <v>1963</v>
      </c>
      <c r="L83" s="2" t="str">
        <f t="shared" si="1"/>
        <v>joachim.weimann@ovgu.de</v>
      </c>
      <c r="M83" s="2" t="str">
        <f t="shared" si="2"/>
        <v/>
      </c>
    </row>
    <row r="84" ht="15.75" customHeight="1">
      <c r="A84" s="64">
        <v>65.0</v>
      </c>
      <c r="B84" s="11" t="s">
        <v>697</v>
      </c>
      <c r="C84" s="32" t="s">
        <v>698</v>
      </c>
      <c r="D84" s="11" t="s">
        <v>1719</v>
      </c>
      <c r="E84" s="64">
        <v>2018.0</v>
      </c>
      <c r="F84" s="11" t="s">
        <v>675</v>
      </c>
      <c r="G84" s="11" t="s">
        <v>60</v>
      </c>
      <c r="H84" s="37" t="s">
        <v>704</v>
      </c>
      <c r="I84" s="37">
        <v>2.0</v>
      </c>
      <c r="J84" s="170" t="s">
        <v>26</v>
      </c>
      <c r="K84" s="171" t="s">
        <v>1963</v>
      </c>
      <c r="L84" s="2" t="str">
        <f t="shared" si="1"/>
        <v>joachim.weimann@ovgu.de</v>
      </c>
      <c r="M84" s="2" t="str">
        <f t="shared" si="2"/>
        <v/>
      </c>
    </row>
    <row r="85" ht="15.75" customHeight="1">
      <c r="A85" s="64">
        <v>65.0</v>
      </c>
      <c r="B85" s="11" t="s">
        <v>697</v>
      </c>
      <c r="C85" s="32" t="s">
        <v>698</v>
      </c>
      <c r="D85" s="11" t="s">
        <v>1719</v>
      </c>
      <c r="E85" s="64">
        <v>2018.0</v>
      </c>
      <c r="F85" s="11" t="s">
        <v>675</v>
      </c>
      <c r="G85" s="11" t="s">
        <v>60</v>
      </c>
      <c r="H85" s="37" t="s">
        <v>705</v>
      </c>
      <c r="I85" s="37">
        <v>3.0</v>
      </c>
      <c r="J85" s="170" t="s">
        <v>26</v>
      </c>
      <c r="K85" s="171" t="s">
        <v>1963</v>
      </c>
      <c r="L85" s="2" t="str">
        <f t="shared" si="1"/>
        <v>joachim.weimann@ovgu.de</v>
      </c>
      <c r="M85" s="2" t="str">
        <f t="shared" si="2"/>
        <v/>
      </c>
    </row>
    <row r="86" ht="15.75" customHeight="1">
      <c r="A86" s="64">
        <v>65.0</v>
      </c>
      <c r="B86" s="11" t="s">
        <v>697</v>
      </c>
      <c r="C86" s="32" t="s">
        <v>698</v>
      </c>
      <c r="D86" s="11" t="s">
        <v>1719</v>
      </c>
      <c r="E86" s="64">
        <v>2018.0</v>
      </c>
      <c r="F86" s="11" t="s">
        <v>675</v>
      </c>
      <c r="G86" s="11" t="s">
        <v>60</v>
      </c>
      <c r="H86" s="37" t="s">
        <v>706</v>
      </c>
      <c r="I86" s="37">
        <v>4.0</v>
      </c>
      <c r="J86" s="170" t="s">
        <v>26</v>
      </c>
      <c r="K86" s="171" t="s">
        <v>1963</v>
      </c>
      <c r="L86" s="2" t="str">
        <f t="shared" si="1"/>
        <v>joachim.weimann@ovgu.de</v>
      </c>
      <c r="M86" s="2" t="str">
        <f t="shared" si="2"/>
        <v/>
      </c>
    </row>
    <row r="87" ht="15.75" customHeight="1">
      <c r="A87" s="64">
        <v>67.0</v>
      </c>
      <c r="B87" s="11" t="s">
        <v>713</v>
      </c>
      <c r="C87" s="32" t="s">
        <v>714</v>
      </c>
      <c r="D87" s="11" t="s">
        <v>1720</v>
      </c>
      <c r="E87" s="64">
        <v>2020.0</v>
      </c>
      <c r="F87" s="11" t="s">
        <v>391</v>
      </c>
      <c r="G87" s="11" t="s">
        <v>392</v>
      </c>
      <c r="H87" s="37" t="s">
        <v>127</v>
      </c>
      <c r="I87" s="37">
        <v>1.0</v>
      </c>
      <c r="J87" s="170" t="s">
        <v>26</v>
      </c>
      <c r="K87" s="171" t="s">
        <v>1938</v>
      </c>
      <c r="L87" s="2" t="str">
        <f t="shared" si="1"/>
        <v>daniele.nosenzo@nottingham.ac.uk</v>
      </c>
      <c r="M87" s="2" t="str">
        <f t="shared" si="2"/>
        <v/>
      </c>
    </row>
    <row r="88" ht="15.75" customHeight="1">
      <c r="A88" s="64">
        <v>67.0</v>
      </c>
      <c r="B88" s="11" t="s">
        <v>713</v>
      </c>
      <c r="C88" s="32" t="s">
        <v>714</v>
      </c>
      <c r="D88" s="11" t="s">
        <v>1720</v>
      </c>
      <c r="E88" s="64">
        <v>2020.0</v>
      </c>
      <c r="F88" s="11" t="s">
        <v>391</v>
      </c>
      <c r="G88" s="11" t="s">
        <v>392</v>
      </c>
      <c r="H88" s="37" t="s">
        <v>717</v>
      </c>
      <c r="I88" s="37">
        <v>2.0</v>
      </c>
      <c r="J88" s="170" t="s">
        <v>26</v>
      </c>
      <c r="K88" s="171" t="s">
        <v>1938</v>
      </c>
      <c r="L88" s="2" t="str">
        <f t="shared" si="1"/>
        <v>daniele.nosenzo@nottingham.ac.uk</v>
      </c>
      <c r="M88" s="2" t="str">
        <f t="shared" si="2"/>
        <v/>
      </c>
    </row>
    <row r="89" ht="15.75" customHeight="1">
      <c r="A89" s="64">
        <v>67.0</v>
      </c>
      <c r="B89" s="11" t="s">
        <v>713</v>
      </c>
      <c r="C89" s="32" t="s">
        <v>714</v>
      </c>
      <c r="D89" s="11" t="s">
        <v>1720</v>
      </c>
      <c r="E89" s="64">
        <v>2020.0</v>
      </c>
      <c r="F89" s="11" t="s">
        <v>391</v>
      </c>
      <c r="G89" s="11" t="s">
        <v>392</v>
      </c>
      <c r="H89" s="37" t="s">
        <v>718</v>
      </c>
      <c r="I89" s="37">
        <v>3.0</v>
      </c>
      <c r="J89" s="170" t="s">
        <v>26</v>
      </c>
      <c r="K89" s="171" t="s">
        <v>1938</v>
      </c>
      <c r="L89" s="2" t="str">
        <f t="shared" si="1"/>
        <v>daniele.nosenzo@nottingham.ac.uk</v>
      </c>
      <c r="M89" s="2" t="str">
        <f t="shared" si="2"/>
        <v/>
      </c>
    </row>
    <row r="90" ht="15.75" customHeight="1">
      <c r="A90" s="63">
        <v>68.0</v>
      </c>
      <c r="B90" s="11" t="s">
        <v>719</v>
      </c>
      <c r="C90" s="32" t="s">
        <v>720</v>
      </c>
      <c r="D90" s="11" t="s">
        <v>1721</v>
      </c>
      <c r="E90" s="64">
        <v>2019.0</v>
      </c>
      <c r="F90" s="11" t="s">
        <v>391</v>
      </c>
      <c r="G90" s="11" t="s">
        <v>392</v>
      </c>
      <c r="H90" s="37" t="s">
        <v>222</v>
      </c>
      <c r="I90" s="37">
        <v>1.0</v>
      </c>
      <c r="J90" s="170" t="s">
        <v>26</v>
      </c>
      <c r="K90" s="171" t="s">
        <v>1964</v>
      </c>
      <c r="L90" s="2" t="str">
        <f t="shared" si="1"/>
        <v>a.vostroknutov@maastrichtuniversity.nl</v>
      </c>
      <c r="M90" s="2" t="str">
        <f t="shared" si="2"/>
        <v>mill@uni-mannheim.de; hoeft@coll.mpg.de</v>
      </c>
    </row>
    <row r="91" ht="15.75" customHeight="1">
      <c r="A91" s="63">
        <v>70.0</v>
      </c>
      <c r="B91" s="11" t="s">
        <v>738</v>
      </c>
      <c r="C91" s="32" t="s">
        <v>739</v>
      </c>
      <c r="D91" s="11" t="s">
        <v>1723</v>
      </c>
      <c r="E91" s="64">
        <v>2015.0</v>
      </c>
      <c r="F91" s="11" t="s">
        <v>391</v>
      </c>
      <c r="G91" s="11" t="s">
        <v>392</v>
      </c>
      <c r="H91" s="37" t="s">
        <v>742</v>
      </c>
      <c r="I91" s="37">
        <v>1.0</v>
      </c>
      <c r="J91" s="170" t="s">
        <v>26</v>
      </c>
      <c r="K91" s="171" t="s">
        <v>1965</v>
      </c>
      <c r="L91" s="2" t="str">
        <f t="shared" si="1"/>
        <v>edimant@sas.upenn.edu</v>
      </c>
      <c r="M91" s="2" t="str">
        <f t="shared" si="2"/>
        <v/>
      </c>
    </row>
    <row r="92" ht="15.75" customHeight="1">
      <c r="A92" s="63">
        <v>70.0</v>
      </c>
      <c r="B92" s="11" t="s">
        <v>738</v>
      </c>
      <c r="C92" s="32" t="s">
        <v>739</v>
      </c>
      <c r="D92" s="11" t="s">
        <v>1723</v>
      </c>
      <c r="E92" s="64">
        <v>2015.0</v>
      </c>
      <c r="F92" s="11" t="s">
        <v>391</v>
      </c>
      <c r="G92" s="11" t="s">
        <v>392</v>
      </c>
      <c r="H92" s="37" t="s">
        <v>745</v>
      </c>
      <c r="I92" s="37">
        <v>2.0</v>
      </c>
      <c r="J92" s="170" t="s">
        <v>26</v>
      </c>
      <c r="K92" s="171" t="s">
        <v>1965</v>
      </c>
      <c r="L92" s="2" t="str">
        <f t="shared" si="1"/>
        <v>edimant@sas.upenn.edu</v>
      </c>
      <c r="M92" s="2" t="str">
        <f t="shared" si="2"/>
        <v/>
      </c>
    </row>
    <row r="93" ht="15.75" customHeight="1">
      <c r="A93" s="63">
        <v>72.0</v>
      </c>
      <c r="B93" s="11" t="s">
        <v>756</v>
      </c>
      <c r="C93" s="32" t="s">
        <v>757</v>
      </c>
      <c r="D93" s="11" t="s">
        <v>1724</v>
      </c>
      <c r="E93" s="64">
        <v>2020.0</v>
      </c>
      <c r="F93" s="11" t="s">
        <v>391</v>
      </c>
      <c r="G93" s="11" t="s">
        <v>392</v>
      </c>
      <c r="H93" s="37" t="s">
        <v>760</v>
      </c>
      <c r="I93" s="37">
        <v>1.0</v>
      </c>
      <c r="J93" s="170" t="s">
        <v>26</v>
      </c>
      <c r="K93" s="171" t="s">
        <v>1965</v>
      </c>
      <c r="L93" s="2" t="str">
        <f t="shared" si="1"/>
        <v>edimant@sas.upenn.edu</v>
      </c>
      <c r="M93" s="2" t="str">
        <f t="shared" si="2"/>
        <v/>
      </c>
    </row>
    <row r="94" ht="15.75" customHeight="1">
      <c r="A94" s="63">
        <v>72.0</v>
      </c>
      <c r="B94" s="11" t="s">
        <v>756</v>
      </c>
      <c r="C94" s="32" t="s">
        <v>757</v>
      </c>
      <c r="D94" s="11" t="s">
        <v>1724</v>
      </c>
      <c r="E94" s="64">
        <v>2020.0</v>
      </c>
      <c r="F94" s="11" t="s">
        <v>391</v>
      </c>
      <c r="G94" s="11" t="s">
        <v>392</v>
      </c>
      <c r="H94" s="37" t="s">
        <v>764</v>
      </c>
      <c r="I94" s="37">
        <v>2.0</v>
      </c>
      <c r="J94" s="170" t="s">
        <v>26</v>
      </c>
      <c r="K94" s="171" t="s">
        <v>1965</v>
      </c>
      <c r="L94" s="2" t="str">
        <f t="shared" si="1"/>
        <v>edimant@sas.upenn.edu</v>
      </c>
      <c r="M94" s="2" t="str">
        <f t="shared" si="2"/>
        <v/>
      </c>
    </row>
    <row r="95" ht="15.75" customHeight="1">
      <c r="A95" s="63">
        <v>72.0</v>
      </c>
      <c r="B95" s="11" t="s">
        <v>756</v>
      </c>
      <c r="C95" s="32" t="s">
        <v>757</v>
      </c>
      <c r="D95" s="11" t="s">
        <v>1724</v>
      </c>
      <c r="E95" s="64">
        <v>2020.0</v>
      </c>
      <c r="F95" s="11" t="s">
        <v>391</v>
      </c>
      <c r="G95" s="11" t="s">
        <v>392</v>
      </c>
      <c r="H95" s="37" t="s">
        <v>765</v>
      </c>
      <c r="I95" s="37">
        <v>3.0</v>
      </c>
      <c r="J95" s="170" t="s">
        <v>26</v>
      </c>
      <c r="K95" s="171" t="s">
        <v>1965</v>
      </c>
      <c r="L95" s="2" t="str">
        <f t="shared" si="1"/>
        <v>edimant@sas.upenn.edu</v>
      </c>
      <c r="M95" s="2" t="str">
        <f t="shared" si="2"/>
        <v/>
      </c>
    </row>
    <row r="96" ht="15.75" customHeight="1">
      <c r="A96" s="63">
        <v>72.0</v>
      </c>
      <c r="B96" s="11" t="s">
        <v>756</v>
      </c>
      <c r="C96" s="32" t="s">
        <v>757</v>
      </c>
      <c r="D96" s="11" t="s">
        <v>1724</v>
      </c>
      <c r="E96" s="64">
        <v>2020.0</v>
      </c>
      <c r="F96" s="11" t="s">
        <v>391</v>
      </c>
      <c r="G96" s="11" t="s">
        <v>392</v>
      </c>
      <c r="H96" s="37" t="s">
        <v>766</v>
      </c>
      <c r="I96" s="37">
        <v>4.0</v>
      </c>
      <c r="J96" s="170" t="s">
        <v>26</v>
      </c>
      <c r="K96" s="171" t="s">
        <v>1965</v>
      </c>
      <c r="L96" s="2" t="str">
        <f t="shared" si="1"/>
        <v>edimant@sas.upenn.edu</v>
      </c>
      <c r="M96" s="2" t="str">
        <f t="shared" si="2"/>
        <v/>
      </c>
    </row>
    <row r="97" ht="15.75" customHeight="1">
      <c r="A97" s="63">
        <v>72.0</v>
      </c>
      <c r="B97" s="11" t="s">
        <v>756</v>
      </c>
      <c r="C97" s="32" t="s">
        <v>757</v>
      </c>
      <c r="D97" s="11" t="s">
        <v>1724</v>
      </c>
      <c r="E97" s="64">
        <v>2020.0</v>
      </c>
      <c r="F97" s="11" t="s">
        <v>391</v>
      </c>
      <c r="G97" s="11" t="s">
        <v>392</v>
      </c>
      <c r="H97" s="37" t="s">
        <v>760</v>
      </c>
      <c r="I97" s="37">
        <v>5.0</v>
      </c>
      <c r="J97" s="170" t="s">
        <v>26</v>
      </c>
      <c r="K97" s="171" t="s">
        <v>1965</v>
      </c>
      <c r="L97" s="2" t="str">
        <f t="shared" si="1"/>
        <v>edimant@sas.upenn.edu</v>
      </c>
      <c r="M97" s="2" t="str">
        <f t="shared" si="2"/>
        <v/>
      </c>
    </row>
    <row r="98" ht="15.75" customHeight="1">
      <c r="A98" s="63">
        <v>72.0</v>
      </c>
      <c r="B98" s="11" t="s">
        <v>756</v>
      </c>
      <c r="C98" s="32" t="s">
        <v>757</v>
      </c>
      <c r="D98" s="11" t="s">
        <v>1724</v>
      </c>
      <c r="E98" s="64">
        <v>2020.0</v>
      </c>
      <c r="F98" s="11" t="s">
        <v>391</v>
      </c>
      <c r="G98" s="11" t="s">
        <v>392</v>
      </c>
      <c r="H98" s="37" t="s">
        <v>764</v>
      </c>
      <c r="I98" s="37">
        <v>6.0</v>
      </c>
      <c r="J98" s="170" t="s">
        <v>26</v>
      </c>
      <c r="K98" s="171" t="s">
        <v>1965</v>
      </c>
      <c r="L98" s="2" t="str">
        <f t="shared" si="1"/>
        <v>edimant@sas.upenn.edu</v>
      </c>
      <c r="M98" s="2" t="str">
        <f t="shared" si="2"/>
        <v/>
      </c>
    </row>
    <row r="99" ht="15.75" customHeight="1">
      <c r="A99" s="63">
        <v>72.0</v>
      </c>
      <c r="B99" s="11" t="s">
        <v>756</v>
      </c>
      <c r="C99" s="32" t="s">
        <v>757</v>
      </c>
      <c r="D99" s="11" t="s">
        <v>1724</v>
      </c>
      <c r="E99" s="64">
        <v>2020.0</v>
      </c>
      <c r="F99" s="11" t="s">
        <v>391</v>
      </c>
      <c r="G99" s="11" t="s">
        <v>392</v>
      </c>
      <c r="H99" s="37" t="s">
        <v>765</v>
      </c>
      <c r="I99" s="37">
        <v>7.0</v>
      </c>
      <c r="J99" s="170" t="s">
        <v>26</v>
      </c>
      <c r="K99" s="171" t="s">
        <v>1965</v>
      </c>
      <c r="L99" s="2" t="str">
        <f t="shared" si="1"/>
        <v>edimant@sas.upenn.edu</v>
      </c>
      <c r="M99" s="2" t="str">
        <f t="shared" si="2"/>
        <v/>
      </c>
    </row>
    <row r="100" ht="15.75" customHeight="1">
      <c r="A100" s="63">
        <v>72.0</v>
      </c>
      <c r="B100" s="11" t="s">
        <v>756</v>
      </c>
      <c r="C100" s="32" t="s">
        <v>757</v>
      </c>
      <c r="D100" s="11" t="s">
        <v>1724</v>
      </c>
      <c r="E100" s="64">
        <v>2020.0</v>
      </c>
      <c r="F100" s="11" t="s">
        <v>391</v>
      </c>
      <c r="G100" s="11" t="s">
        <v>392</v>
      </c>
      <c r="H100" s="113" t="s">
        <v>766</v>
      </c>
      <c r="I100" s="37">
        <v>8.0</v>
      </c>
      <c r="J100" s="170" t="s">
        <v>26</v>
      </c>
      <c r="K100" s="171" t="s">
        <v>1965</v>
      </c>
      <c r="L100" s="2" t="str">
        <f t="shared" si="1"/>
        <v>edimant@sas.upenn.edu</v>
      </c>
      <c r="M100" s="2" t="str">
        <f t="shared" si="2"/>
        <v/>
      </c>
    </row>
    <row r="101" ht="15.75" customHeight="1">
      <c r="A101" s="63">
        <v>73.0</v>
      </c>
      <c r="B101" s="11" t="s">
        <v>770</v>
      </c>
      <c r="C101" s="32" t="s">
        <v>771</v>
      </c>
      <c r="D101" s="11" t="s">
        <v>1726</v>
      </c>
      <c r="E101" s="64">
        <v>2017.0</v>
      </c>
      <c r="F101" s="11" t="s">
        <v>773</v>
      </c>
      <c r="G101" s="11" t="s">
        <v>60</v>
      </c>
      <c r="H101" s="37" t="s">
        <v>222</v>
      </c>
      <c r="I101" s="37">
        <v>1.0</v>
      </c>
      <c r="J101" s="170" t="s">
        <v>26</v>
      </c>
      <c r="K101" s="171" t="s">
        <v>1938</v>
      </c>
      <c r="L101" s="2" t="str">
        <f t="shared" si="1"/>
        <v>daniele.nosenzo@nottingham.ac.uk</v>
      </c>
      <c r="M101" s="2" t="str">
        <f t="shared" si="2"/>
        <v/>
      </c>
    </row>
    <row r="102" ht="15.75" customHeight="1">
      <c r="A102" s="63">
        <v>73.0</v>
      </c>
      <c r="B102" s="11" t="s">
        <v>770</v>
      </c>
      <c r="C102" s="32" t="s">
        <v>771</v>
      </c>
      <c r="D102" s="11" t="s">
        <v>1726</v>
      </c>
      <c r="E102" s="64">
        <v>2017.0</v>
      </c>
      <c r="F102" s="11" t="s">
        <v>773</v>
      </c>
      <c r="G102" s="11" t="s">
        <v>60</v>
      </c>
      <c r="H102" s="37" t="s">
        <v>777</v>
      </c>
      <c r="I102" s="37">
        <v>2.0</v>
      </c>
      <c r="J102" s="170" t="s">
        <v>26</v>
      </c>
      <c r="K102" s="171" t="s">
        <v>1938</v>
      </c>
      <c r="L102" s="2" t="str">
        <f t="shared" si="1"/>
        <v>daniele.nosenzo@nottingham.ac.uk</v>
      </c>
      <c r="M102" s="2" t="str">
        <f t="shared" si="2"/>
        <v/>
      </c>
    </row>
    <row r="103" ht="15.75" customHeight="1">
      <c r="A103" s="63">
        <v>75.0</v>
      </c>
      <c r="B103" s="11" t="s">
        <v>36</v>
      </c>
      <c r="C103" s="32" t="s">
        <v>37</v>
      </c>
      <c r="D103" s="11" t="s">
        <v>1728</v>
      </c>
      <c r="E103" s="64">
        <v>2019.0</v>
      </c>
      <c r="F103" s="11" t="s">
        <v>299</v>
      </c>
      <c r="G103" s="11" t="s">
        <v>60</v>
      </c>
      <c r="H103" s="37" t="s">
        <v>785</v>
      </c>
      <c r="I103" s="37">
        <v>1.0</v>
      </c>
      <c r="J103" s="170" t="s">
        <v>26</v>
      </c>
      <c r="K103" s="171" t="s">
        <v>1966</v>
      </c>
      <c r="L103" s="2" t="str">
        <f t="shared" si="1"/>
        <v>b.kassas@ufl.edu</v>
      </c>
      <c r="M103" s="2" t="str">
        <f t="shared" si="2"/>
        <v>mapalma@tamu.edu</v>
      </c>
    </row>
    <row r="104" ht="15.75" customHeight="1">
      <c r="A104" s="63">
        <v>75.0</v>
      </c>
      <c r="B104" s="11" t="s">
        <v>36</v>
      </c>
      <c r="C104" s="32" t="s">
        <v>37</v>
      </c>
      <c r="D104" s="11" t="s">
        <v>1728</v>
      </c>
      <c r="E104" s="64">
        <v>2019.0</v>
      </c>
      <c r="F104" s="11" t="s">
        <v>299</v>
      </c>
      <c r="G104" s="11" t="s">
        <v>60</v>
      </c>
      <c r="H104" s="37" t="s">
        <v>787</v>
      </c>
      <c r="I104" s="37">
        <v>2.0</v>
      </c>
      <c r="J104" s="170" t="s">
        <v>26</v>
      </c>
      <c r="K104" s="171" t="s">
        <v>1966</v>
      </c>
      <c r="L104" s="2" t="str">
        <f t="shared" si="1"/>
        <v>b.kassas@ufl.edu</v>
      </c>
      <c r="M104" s="2" t="str">
        <f t="shared" si="2"/>
        <v>mapalma@tamu.edu</v>
      </c>
    </row>
    <row r="105" ht="15.75" customHeight="1">
      <c r="A105" s="63">
        <v>75.0</v>
      </c>
      <c r="B105" s="11" t="s">
        <v>36</v>
      </c>
      <c r="C105" s="32" t="s">
        <v>37</v>
      </c>
      <c r="D105" s="11" t="s">
        <v>1728</v>
      </c>
      <c r="E105" s="64">
        <v>2019.0</v>
      </c>
      <c r="F105" s="11" t="s">
        <v>299</v>
      </c>
      <c r="G105" s="11" t="s">
        <v>60</v>
      </c>
      <c r="H105" s="37" t="s">
        <v>788</v>
      </c>
      <c r="I105" s="37">
        <v>3.0</v>
      </c>
      <c r="J105" s="170" t="s">
        <v>26</v>
      </c>
      <c r="K105" s="171" t="s">
        <v>1966</v>
      </c>
      <c r="L105" s="2" t="str">
        <f t="shared" si="1"/>
        <v>b.kassas@ufl.edu</v>
      </c>
      <c r="M105" s="2" t="str">
        <f t="shared" si="2"/>
        <v>mapalma@tamu.edu</v>
      </c>
    </row>
    <row r="106" ht="15.75" customHeight="1">
      <c r="A106" s="37"/>
      <c r="B106" s="2"/>
      <c r="C106" s="37"/>
      <c r="D106" s="37"/>
      <c r="E106" s="37"/>
      <c r="F106" s="37"/>
      <c r="G106" s="37"/>
      <c r="H106" s="37"/>
      <c r="I106" s="37"/>
      <c r="J106" s="2"/>
      <c r="K106" s="2"/>
    </row>
    <row r="107" ht="15.75" customHeight="1">
      <c r="A107" s="37"/>
      <c r="B107" s="2"/>
      <c r="C107" s="37"/>
      <c r="D107" s="37"/>
      <c r="E107" s="37"/>
      <c r="F107" s="37"/>
      <c r="G107" s="37"/>
      <c r="H107" s="37"/>
      <c r="I107" s="37"/>
      <c r="J107" s="2"/>
      <c r="K107" s="2"/>
    </row>
    <row r="108" ht="15.75" customHeight="1">
      <c r="A108" s="37"/>
      <c r="B108" s="2"/>
      <c r="C108" s="37"/>
      <c r="D108" s="37"/>
      <c r="E108" s="37"/>
      <c r="F108" s="37"/>
      <c r="G108" s="37"/>
      <c r="H108" s="37"/>
      <c r="I108" s="37"/>
      <c r="J108" s="2"/>
      <c r="K108" s="2"/>
    </row>
    <row r="109" ht="15.75" customHeight="1">
      <c r="A109" s="37"/>
      <c r="B109" s="2"/>
      <c r="C109" s="37"/>
      <c r="D109" s="37"/>
      <c r="E109" s="37"/>
      <c r="F109" s="37"/>
      <c r="G109" s="37"/>
      <c r="H109" s="37"/>
      <c r="I109" s="37"/>
      <c r="J109" s="2"/>
      <c r="K109" s="2"/>
    </row>
    <row r="110" ht="15.75" customHeight="1">
      <c r="A110" s="37"/>
      <c r="B110" s="2"/>
      <c r="C110" s="37"/>
      <c r="D110" s="37"/>
      <c r="E110" s="37"/>
      <c r="F110" s="37"/>
      <c r="G110" s="37"/>
      <c r="H110" s="37"/>
      <c r="I110" s="37"/>
      <c r="J110" s="2"/>
      <c r="K110" s="2"/>
    </row>
    <row r="111" ht="15.75" customHeight="1">
      <c r="A111" s="37"/>
      <c r="B111" s="2"/>
      <c r="C111" s="37"/>
      <c r="D111" s="37"/>
      <c r="E111" s="37"/>
      <c r="F111" s="37"/>
      <c r="G111" s="37"/>
      <c r="H111" s="37"/>
      <c r="I111" s="37"/>
      <c r="J111" s="2"/>
      <c r="K111" s="2"/>
    </row>
    <row r="112" ht="15.75" customHeight="1">
      <c r="A112" s="37"/>
      <c r="B112" s="37"/>
      <c r="C112" s="37"/>
      <c r="D112" s="37"/>
      <c r="E112" s="37"/>
      <c r="F112" s="37"/>
      <c r="G112" s="37"/>
      <c r="H112" s="37"/>
      <c r="I112" s="37"/>
      <c r="J112" s="2"/>
      <c r="K112" s="2"/>
    </row>
    <row r="113" ht="30.0" customHeight="1">
      <c r="A113" s="167" t="s">
        <v>1967</v>
      </c>
      <c r="B113" s="37"/>
      <c r="C113" s="37"/>
      <c r="D113" s="37"/>
      <c r="E113" s="37"/>
      <c r="F113" s="37"/>
      <c r="G113" s="37"/>
      <c r="H113" s="37"/>
      <c r="I113" s="37"/>
      <c r="J113" s="2"/>
      <c r="K113" s="2"/>
    </row>
    <row r="114" ht="15.75" customHeight="1">
      <c r="A114" s="155" t="s">
        <v>54</v>
      </c>
      <c r="B114" s="155" t="s">
        <v>55</v>
      </c>
      <c r="C114" s="155" t="s">
        <v>56</v>
      </c>
      <c r="D114" s="155" t="s">
        <v>57</v>
      </c>
      <c r="E114" s="155" t="s">
        <v>58</v>
      </c>
      <c r="F114" s="155" t="s">
        <v>59</v>
      </c>
      <c r="G114" s="155" t="s">
        <v>60</v>
      </c>
      <c r="H114" s="168" t="s">
        <v>1780</v>
      </c>
      <c r="I114" s="168" t="s">
        <v>1936</v>
      </c>
      <c r="J114" s="168" t="s">
        <v>1880</v>
      </c>
      <c r="K114" s="169" t="s">
        <v>1911</v>
      </c>
      <c r="L114" s="168" t="s">
        <v>1879</v>
      </c>
    </row>
    <row r="115" ht="15.75" customHeight="1">
      <c r="A115" s="64">
        <v>1.0</v>
      </c>
      <c r="B115" s="11" t="s">
        <v>109</v>
      </c>
      <c r="C115" s="32" t="s">
        <v>110</v>
      </c>
      <c r="D115" s="11" t="s">
        <v>1692</v>
      </c>
      <c r="E115" s="64">
        <v>2013.0</v>
      </c>
      <c r="F115" s="11" t="s">
        <v>112</v>
      </c>
      <c r="G115" s="11" t="s">
        <v>60</v>
      </c>
      <c r="H115" s="170" t="s">
        <v>26</v>
      </c>
      <c r="I115" s="171" t="s">
        <v>1937</v>
      </c>
      <c r="J115" s="174" t="s">
        <v>1968</v>
      </c>
      <c r="K115" s="2" t="s">
        <v>1969</v>
      </c>
      <c r="L115" s="2" t="s">
        <v>1808</v>
      </c>
    </row>
    <row r="116" ht="15.75" customHeight="1">
      <c r="A116" s="64">
        <v>2.0</v>
      </c>
      <c r="B116" s="11" t="s">
        <v>131</v>
      </c>
      <c r="C116" s="32" t="s">
        <v>132</v>
      </c>
      <c r="D116" s="11" t="s">
        <v>1693</v>
      </c>
      <c r="E116" s="64">
        <v>2013.0</v>
      </c>
      <c r="F116" s="11" t="s">
        <v>112</v>
      </c>
      <c r="G116" s="11" t="s">
        <v>60</v>
      </c>
      <c r="H116" s="170" t="s">
        <v>26</v>
      </c>
      <c r="I116" s="171" t="s">
        <v>1938</v>
      </c>
      <c r="J116" s="175" t="s">
        <v>1938</v>
      </c>
      <c r="K116" s="2" t="s">
        <v>1970</v>
      </c>
      <c r="L116" s="2" t="s">
        <v>1971</v>
      </c>
    </row>
    <row r="117" ht="15.75" customHeight="1">
      <c r="A117" s="64">
        <v>7.0</v>
      </c>
      <c r="B117" s="11" t="s">
        <v>184</v>
      </c>
      <c r="C117" s="32" t="s">
        <v>185</v>
      </c>
      <c r="D117" s="11" t="s">
        <v>1695</v>
      </c>
      <c r="E117" s="64">
        <v>2020.0</v>
      </c>
      <c r="F117" s="11" t="s">
        <v>165</v>
      </c>
      <c r="G117" s="11" t="s">
        <v>60</v>
      </c>
      <c r="H117" s="170" t="s">
        <v>26</v>
      </c>
      <c r="I117" s="171" t="s">
        <v>1939</v>
      </c>
      <c r="J117" s="174" t="s">
        <v>1968</v>
      </c>
      <c r="K117" s="2" t="s">
        <v>1972</v>
      </c>
      <c r="L117" s="2" t="s">
        <v>1808</v>
      </c>
    </row>
    <row r="118" ht="15.75" customHeight="1">
      <c r="A118" s="64">
        <v>9.0</v>
      </c>
      <c r="B118" s="11" t="s">
        <v>30</v>
      </c>
      <c r="C118" s="32" t="s">
        <v>31</v>
      </c>
      <c r="D118" s="11" t="s">
        <v>1696</v>
      </c>
      <c r="E118" s="64">
        <v>2016.0</v>
      </c>
      <c r="F118" s="11" t="s">
        <v>200</v>
      </c>
      <c r="G118" s="11" t="s">
        <v>60</v>
      </c>
      <c r="H118" s="170" t="s">
        <v>26</v>
      </c>
      <c r="I118" s="171"/>
      <c r="J118" s="174" t="s">
        <v>1973</v>
      </c>
      <c r="K118" s="2" t="s">
        <v>1970</v>
      </c>
      <c r="L118" s="2" t="s">
        <v>199</v>
      </c>
    </row>
    <row r="119" ht="15.75" customHeight="1">
      <c r="A119" s="64">
        <v>11.0</v>
      </c>
      <c r="B119" s="11" t="s">
        <v>214</v>
      </c>
      <c r="C119" s="32" t="s">
        <v>215</v>
      </c>
      <c r="D119" s="11" t="s">
        <v>1697</v>
      </c>
      <c r="E119" s="64">
        <v>2016.0</v>
      </c>
      <c r="F119" s="11" t="s">
        <v>217</v>
      </c>
      <c r="G119" s="11" t="s">
        <v>60</v>
      </c>
      <c r="H119" s="170" t="s">
        <v>26</v>
      </c>
      <c r="I119" s="171" t="s">
        <v>1941</v>
      </c>
      <c r="J119" s="174" t="s">
        <v>1974</v>
      </c>
      <c r="K119" s="2" t="s">
        <v>1975</v>
      </c>
      <c r="L119" s="2" t="s">
        <v>1872</v>
      </c>
    </row>
    <row r="120" ht="15.75" customHeight="1">
      <c r="A120" s="64">
        <v>12.0</v>
      </c>
      <c r="B120" s="11" t="s">
        <v>32</v>
      </c>
      <c r="C120" s="32" t="s">
        <v>33</v>
      </c>
      <c r="D120" s="11" t="s">
        <v>1696</v>
      </c>
      <c r="E120" s="64">
        <v>2016.0</v>
      </c>
      <c r="F120" s="11" t="s">
        <v>225</v>
      </c>
      <c r="G120" s="11" t="s">
        <v>60</v>
      </c>
      <c r="H120" s="170" t="s">
        <v>26</v>
      </c>
      <c r="I120" s="171" t="s">
        <v>1942</v>
      </c>
      <c r="J120" s="174" t="s">
        <v>1973</v>
      </c>
      <c r="K120" s="2" t="s">
        <v>1970</v>
      </c>
      <c r="L120" s="2" t="s">
        <v>199</v>
      </c>
    </row>
    <row r="121" ht="15.75" customHeight="1">
      <c r="A121" s="64">
        <v>15.0</v>
      </c>
      <c r="B121" s="11" t="s">
        <v>248</v>
      </c>
      <c r="C121" s="32" t="s">
        <v>249</v>
      </c>
      <c r="D121" s="11" t="s">
        <v>1699</v>
      </c>
      <c r="E121" s="64">
        <v>2015.0</v>
      </c>
      <c r="F121" s="11" t="s">
        <v>251</v>
      </c>
      <c r="G121" s="11" t="s">
        <v>60</v>
      </c>
      <c r="H121" s="170" t="s">
        <v>26</v>
      </c>
      <c r="I121" s="171" t="s">
        <v>1938</v>
      </c>
      <c r="J121" s="175" t="s">
        <v>1938</v>
      </c>
      <c r="K121" s="2" t="s">
        <v>1970</v>
      </c>
      <c r="L121" s="2" t="s">
        <v>1971</v>
      </c>
    </row>
    <row r="122" ht="15.75" customHeight="1">
      <c r="A122" s="64">
        <v>22.0</v>
      </c>
      <c r="B122" s="11" t="s">
        <v>302</v>
      </c>
      <c r="C122" s="32" t="s">
        <v>303</v>
      </c>
      <c r="D122" s="11" t="s">
        <v>1700</v>
      </c>
      <c r="E122" s="64">
        <v>2017.0</v>
      </c>
      <c r="F122" s="11" t="s">
        <v>1554</v>
      </c>
      <c r="G122" s="11" t="s">
        <v>60</v>
      </c>
      <c r="H122" s="170" t="s">
        <v>26</v>
      </c>
      <c r="I122" s="171" t="s">
        <v>1943</v>
      </c>
      <c r="J122" s="174" t="s">
        <v>1943</v>
      </c>
      <c r="K122" s="174" t="s">
        <v>1976</v>
      </c>
      <c r="L122" s="2" t="s">
        <v>1837</v>
      </c>
    </row>
    <row r="123" ht="15.75" customHeight="1">
      <c r="A123" s="64">
        <v>24.0</v>
      </c>
      <c r="B123" s="11" t="s">
        <v>322</v>
      </c>
      <c r="C123" s="32" t="s">
        <v>323</v>
      </c>
      <c r="D123" s="11" t="s">
        <v>1701</v>
      </c>
      <c r="E123" s="64">
        <v>2018.0</v>
      </c>
      <c r="F123" s="11" t="s">
        <v>325</v>
      </c>
      <c r="G123" s="11" t="s">
        <v>60</v>
      </c>
      <c r="H123" s="172" t="s">
        <v>26</v>
      </c>
      <c r="I123" s="171" t="s">
        <v>1944</v>
      </c>
      <c r="J123" s="174" t="s">
        <v>1977</v>
      </c>
      <c r="K123" s="2" t="s">
        <v>1978</v>
      </c>
      <c r="L123" s="2" t="s">
        <v>1979</v>
      </c>
    </row>
    <row r="124" ht="15.75" customHeight="1">
      <c r="A124" s="64">
        <v>26.0</v>
      </c>
      <c r="B124" s="11" t="s">
        <v>360</v>
      </c>
      <c r="C124" s="32" t="s">
        <v>361</v>
      </c>
      <c r="D124" s="11" t="s">
        <v>1702</v>
      </c>
      <c r="E124" s="64">
        <v>2019.0</v>
      </c>
      <c r="F124" s="11" t="s">
        <v>363</v>
      </c>
      <c r="G124" s="11" t="s">
        <v>60</v>
      </c>
      <c r="H124" s="170" t="s">
        <v>26</v>
      </c>
      <c r="I124" s="171" t="s">
        <v>1945</v>
      </c>
      <c r="J124" s="174" t="s">
        <v>1980</v>
      </c>
      <c r="K124" s="2" t="s">
        <v>1981</v>
      </c>
      <c r="L124" s="2" t="s">
        <v>1982</v>
      </c>
    </row>
    <row r="125" ht="15.75" customHeight="1">
      <c r="A125" s="64">
        <v>28.0</v>
      </c>
      <c r="B125" s="11" t="s">
        <v>378</v>
      </c>
      <c r="C125" s="32" t="s">
        <v>379</v>
      </c>
      <c r="D125" s="11" t="s">
        <v>1703</v>
      </c>
      <c r="E125" s="64">
        <v>2017.0</v>
      </c>
      <c r="F125" s="11" t="s">
        <v>299</v>
      </c>
      <c r="G125" s="11" t="s">
        <v>60</v>
      </c>
      <c r="H125" s="170" t="s">
        <v>26</v>
      </c>
      <c r="I125" s="171" t="s">
        <v>1946</v>
      </c>
      <c r="J125" s="174" t="s">
        <v>1957</v>
      </c>
      <c r="K125" s="2" t="s">
        <v>1983</v>
      </c>
      <c r="L125" s="2" t="s">
        <v>1984</v>
      </c>
    </row>
    <row r="126" ht="15.75" customHeight="1">
      <c r="A126" s="64">
        <v>30.0</v>
      </c>
      <c r="B126" s="11" t="s">
        <v>388</v>
      </c>
      <c r="C126" s="32" t="s">
        <v>389</v>
      </c>
      <c r="D126" s="11" t="s">
        <v>1704</v>
      </c>
      <c r="E126" s="64">
        <v>2017.0</v>
      </c>
      <c r="F126" s="11" t="s">
        <v>391</v>
      </c>
      <c r="G126" s="11" t="s">
        <v>392</v>
      </c>
      <c r="H126" s="170" t="s">
        <v>26</v>
      </c>
      <c r="I126" s="171" t="s">
        <v>1869</v>
      </c>
      <c r="J126" s="174" t="s">
        <v>1869</v>
      </c>
      <c r="K126" s="2" t="s">
        <v>1985</v>
      </c>
      <c r="L126" s="2" t="s">
        <v>1986</v>
      </c>
    </row>
    <row r="127" ht="15.75" customHeight="1">
      <c r="A127" s="64">
        <v>31.0</v>
      </c>
      <c r="B127" s="11" t="s">
        <v>405</v>
      </c>
      <c r="C127" s="32" t="s">
        <v>1561</v>
      </c>
      <c r="D127" s="11" t="s">
        <v>1705</v>
      </c>
      <c r="E127" s="64">
        <v>2020.0</v>
      </c>
      <c r="F127" s="11" t="s">
        <v>391</v>
      </c>
      <c r="G127" s="11" t="s">
        <v>392</v>
      </c>
      <c r="H127" s="170" t="s">
        <v>26</v>
      </c>
      <c r="I127" s="171" t="s">
        <v>1947</v>
      </c>
      <c r="J127" s="175" t="s">
        <v>1938</v>
      </c>
      <c r="K127" s="2" t="s">
        <v>1987</v>
      </c>
      <c r="L127" s="2" t="s">
        <v>1971</v>
      </c>
    </row>
    <row r="128" ht="15.75" customHeight="1">
      <c r="A128" s="64">
        <v>32.0</v>
      </c>
      <c r="B128" s="11" t="s">
        <v>421</v>
      </c>
      <c r="C128" s="32" t="s">
        <v>422</v>
      </c>
      <c r="D128" s="11" t="s">
        <v>1562</v>
      </c>
      <c r="E128" s="64">
        <v>2019.0</v>
      </c>
      <c r="F128" s="11" t="s">
        <v>391</v>
      </c>
      <c r="G128" s="11" t="s">
        <v>392</v>
      </c>
      <c r="H128" s="170" t="s">
        <v>26</v>
      </c>
      <c r="I128" s="171" t="s">
        <v>1948</v>
      </c>
      <c r="J128" s="174" t="s">
        <v>1965</v>
      </c>
      <c r="K128" s="2" t="s">
        <v>1988</v>
      </c>
      <c r="L128" s="2" t="s">
        <v>758</v>
      </c>
    </row>
    <row r="129" ht="15.75" customHeight="1">
      <c r="A129" s="64">
        <v>34.0</v>
      </c>
      <c r="B129" s="11" t="s">
        <v>446</v>
      </c>
      <c r="C129" s="32" t="s">
        <v>447</v>
      </c>
      <c r="D129" s="11" t="s">
        <v>1707</v>
      </c>
      <c r="E129" s="64">
        <v>2015.0</v>
      </c>
      <c r="F129" s="11" t="s">
        <v>449</v>
      </c>
      <c r="G129" s="11" t="s">
        <v>60</v>
      </c>
      <c r="H129" s="170" t="s">
        <v>26</v>
      </c>
      <c r="I129" s="171" t="s">
        <v>1949</v>
      </c>
      <c r="J129" s="174" t="s">
        <v>1955</v>
      </c>
      <c r="K129" s="2" t="s">
        <v>1970</v>
      </c>
      <c r="L129" s="2" t="s">
        <v>1989</v>
      </c>
    </row>
    <row r="130" ht="15.75" customHeight="1">
      <c r="A130" s="64">
        <v>37.0</v>
      </c>
      <c r="B130" s="11" t="s">
        <v>468</v>
      </c>
      <c r="C130" s="32" t="s">
        <v>469</v>
      </c>
      <c r="D130" s="11" t="s">
        <v>1709</v>
      </c>
      <c r="E130" s="64">
        <v>2017.0</v>
      </c>
      <c r="F130" s="11" t="s">
        <v>471</v>
      </c>
      <c r="G130" s="11" t="s">
        <v>60</v>
      </c>
      <c r="H130" s="170" t="s">
        <v>26</v>
      </c>
      <c r="I130" s="171" t="s">
        <v>1950</v>
      </c>
      <c r="J130" s="174" t="s">
        <v>1990</v>
      </c>
      <c r="K130" s="2" t="s">
        <v>1991</v>
      </c>
      <c r="L130" s="2" t="s">
        <v>1992</v>
      </c>
    </row>
    <row r="131" ht="15.75" customHeight="1">
      <c r="A131" s="64">
        <v>38.0</v>
      </c>
      <c r="B131" s="11" t="s">
        <v>476</v>
      </c>
      <c r="C131" s="32" t="s">
        <v>477</v>
      </c>
      <c r="D131" s="11" t="s">
        <v>1694</v>
      </c>
      <c r="E131" s="64">
        <v>2018.0</v>
      </c>
      <c r="F131" s="11" t="s">
        <v>251</v>
      </c>
      <c r="G131" s="11" t="s">
        <v>60</v>
      </c>
      <c r="H131" s="170" t="s">
        <v>26</v>
      </c>
      <c r="I131" s="171" t="s">
        <v>1952</v>
      </c>
      <c r="J131" s="174" t="s">
        <v>1957</v>
      </c>
      <c r="K131" s="176" t="s">
        <v>1993</v>
      </c>
      <c r="L131" s="2" t="s">
        <v>1861</v>
      </c>
    </row>
    <row r="132" ht="15.75" customHeight="1">
      <c r="A132" s="64">
        <v>44.0</v>
      </c>
      <c r="B132" s="11" t="s">
        <v>521</v>
      </c>
      <c r="C132" s="32" t="s">
        <v>522</v>
      </c>
      <c r="D132" s="11" t="s">
        <v>1710</v>
      </c>
      <c r="E132" s="64">
        <v>2018.0</v>
      </c>
      <c r="F132" s="11" t="s">
        <v>524</v>
      </c>
      <c r="G132" s="11" t="s">
        <v>60</v>
      </c>
      <c r="H132" s="170" t="s">
        <v>26</v>
      </c>
      <c r="I132" s="171" t="s">
        <v>1953</v>
      </c>
      <c r="J132" s="174" t="s">
        <v>1953</v>
      </c>
      <c r="K132" s="2" t="s">
        <v>1994</v>
      </c>
      <c r="L132" s="2" t="s">
        <v>1995</v>
      </c>
    </row>
    <row r="133" ht="15.75" customHeight="1">
      <c r="A133" s="64">
        <v>45.0</v>
      </c>
      <c r="B133" s="11" t="s">
        <v>527</v>
      </c>
      <c r="C133" s="32" t="s">
        <v>528</v>
      </c>
      <c r="D133" s="11" t="s">
        <v>1711</v>
      </c>
      <c r="E133" s="64">
        <v>2019.0</v>
      </c>
      <c r="F133" s="11" t="s">
        <v>200</v>
      </c>
      <c r="G133" s="11" t="s">
        <v>60</v>
      </c>
      <c r="H133" s="170" t="s">
        <v>26</v>
      </c>
      <c r="I133" s="171" t="s">
        <v>1954</v>
      </c>
      <c r="J133" s="177" t="s">
        <v>1993</v>
      </c>
      <c r="K133" s="2" t="s">
        <v>1996</v>
      </c>
      <c r="L133" s="2" t="s">
        <v>1861</v>
      </c>
    </row>
    <row r="134" ht="15.75" customHeight="1">
      <c r="A134" s="64">
        <v>49.0</v>
      </c>
      <c r="B134" s="11" t="s">
        <v>555</v>
      </c>
      <c r="C134" s="32" t="s">
        <v>556</v>
      </c>
      <c r="D134" s="11" t="s">
        <v>1712</v>
      </c>
      <c r="E134" s="64">
        <v>2017.0</v>
      </c>
      <c r="F134" s="11" t="s">
        <v>391</v>
      </c>
      <c r="G134" s="11" t="s">
        <v>392</v>
      </c>
      <c r="H134" s="170" t="s">
        <v>26</v>
      </c>
      <c r="I134" s="171" t="s">
        <v>1955</v>
      </c>
      <c r="J134" s="174" t="s">
        <v>1955</v>
      </c>
      <c r="K134" s="2" t="s">
        <v>1927</v>
      </c>
      <c r="L134" s="2" t="s">
        <v>1989</v>
      </c>
    </row>
    <row r="135" ht="15.75" customHeight="1">
      <c r="A135" s="64">
        <v>50.0</v>
      </c>
      <c r="B135" s="11" t="s">
        <v>568</v>
      </c>
      <c r="C135" s="32" t="s">
        <v>569</v>
      </c>
      <c r="D135" s="11" t="s">
        <v>1956</v>
      </c>
      <c r="E135" s="64">
        <v>2021.0</v>
      </c>
      <c r="F135" s="11" t="s">
        <v>391</v>
      </c>
      <c r="G135" s="11" t="s">
        <v>392</v>
      </c>
      <c r="H135" s="170" t="s">
        <v>26</v>
      </c>
      <c r="I135" s="171" t="s">
        <v>1957</v>
      </c>
      <c r="J135" s="174" t="s">
        <v>1957</v>
      </c>
      <c r="K135" s="2" t="s">
        <v>1997</v>
      </c>
      <c r="L135" s="2" t="s">
        <v>1984</v>
      </c>
    </row>
    <row r="136" ht="15.75" customHeight="1">
      <c r="A136" s="64">
        <v>51.0</v>
      </c>
      <c r="B136" s="11" t="s">
        <v>574</v>
      </c>
      <c r="C136" s="32" t="s">
        <v>575</v>
      </c>
      <c r="D136" s="11" t="s">
        <v>1702</v>
      </c>
      <c r="E136" s="64">
        <v>2014.0</v>
      </c>
      <c r="F136" s="11" t="s">
        <v>391</v>
      </c>
      <c r="G136" s="11" t="s">
        <v>392</v>
      </c>
      <c r="H136" s="170" t="s">
        <v>26</v>
      </c>
      <c r="I136" s="173" t="s">
        <v>1958</v>
      </c>
      <c r="J136" s="174" t="s">
        <v>1980</v>
      </c>
      <c r="K136" s="2" t="s">
        <v>1998</v>
      </c>
      <c r="L136" s="2" t="s">
        <v>1982</v>
      </c>
    </row>
    <row r="137" ht="15.75" customHeight="1">
      <c r="A137" s="64">
        <v>53.0</v>
      </c>
      <c r="B137" s="11" t="s">
        <v>34</v>
      </c>
      <c r="C137" s="32" t="s">
        <v>35</v>
      </c>
      <c r="D137" s="11" t="s">
        <v>1714</v>
      </c>
      <c r="E137" s="64">
        <v>2015.0</v>
      </c>
      <c r="F137" s="11" t="s">
        <v>391</v>
      </c>
      <c r="G137" s="11" t="s">
        <v>392</v>
      </c>
      <c r="H137" s="170" t="s">
        <v>26</v>
      </c>
      <c r="I137" s="171" t="s">
        <v>1959</v>
      </c>
      <c r="J137" s="174" t="s">
        <v>1990</v>
      </c>
      <c r="K137" s="2" t="s">
        <v>1999</v>
      </c>
      <c r="L137" s="2" t="s">
        <v>1992</v>
      </c>
    </row>
    <row r="138" ht="15.75" customHeight="1">
      <c r="A138" s="64">
        <v>55.0</v>
      </c>
      <c r="B138" s="11" t="s">
        <v>603</v>
      </c>
      <c r="C138" s="32" t="s">
        <v>604</v>
      </c>
      <c r="D138" s="11" t="s">
        <v>1715</v>
      </c>
      <c r="E138" s="64">
        <v>2019.0</v>
      </c>
      <c r="F138" s="11" t="s">
        <v>391</v>
      </c>
      <c r="G138" s="11" t="s">
        <v>392</v>
      </c>
      <c r="H138" s="170" t="s">
        <v>26</v>
      </c>
      <c r="I138" s="171" t="s">
        <v>1960</v>
      </c>
      <c r="J138" s="2" t="s">
        <v>2000</v>
      </c>
      <c r="K138" s="2" t="s">
        <v>2001</v>
      </c>
      <c r="L138" s="2" t="s">
        <v>2002</v>
      </c>
    </row>
    <row r="139" ht="15.75" customHeight="1">
      <c r="A139" s="64">
        <v>60.0</v>
      </c>
      <c r="B139" s="11" t="s">
        <v>633</v>
      </c>
      <c r="C139" s="32" t="s">
        <v>634</v>
      </c>
      <c r="D139" s="11" t="s">
        <v>1716</v>
      </c>
      <c r="E139" s="64">
        <v>2019.0</v>
      </c>
      <c r="F139" s="11" t="s">
        <v>317</v>
      </c>
      <c r="G139" s="11" t="s">
        <v>60</v>
      </c>
      <c r="H139" s="170" t="s">
        <v>26</v>
      </c>
      <c r="I139" s="171" t="s">
        <v>1961</v>
      </c>
      <c r="J139" s="2" t="s">
        <v>1961</v>
      </c>
      <c r="K139" s="2" t="s">
        <v>1970</v>
      </c>
      <c r="L139" s="2" t="s">
        <v>635</v>
      </c>
    </row>
    <row r="140" ht="15.75" customHeight="1">
      <c r="A140" s="64">
        <v>61.0</v>
      </c>
      <c r="B140" s="11" t="s">
        <v>651</v>
      </c>
      <c r="C140" s="32" t="s">
        <v>652</v>
      </c>
      <c r="D140" s="11" t="s">
        <v>2003</v>
      </c>
      <c r="E140" s="64">
        <v>2018.0</v>
      </c>
      <c r="F140" s="11" t="s">
        <v>391</v>
      </c>
      <c r="G140" s="11" t="s">
        <v>392</v>
      </c>
      <c r="H140" s="170" t="s">
        <v>26</v>
      </c>
      <c r="I140" s="171" t="s">
        <v>1962</v>
      </c>
      <c r="J140" s="2" t="s">
        <v>1962</v>
      </c>
      <c r="K140" s="2" t="s">
        <v>1970</v>
      </c>
      <c r="L140" s="2" t="s">
        <v>653</v>
      </c>
    </row>
    <row r="141" ht="15.75" customHeight="1">
      <c r="A141" s="64">
        <v>65.0</v>
      </c>
      <c r="B141" s="11" t="s">
        <v>697</v>
      </c>
      <c r="C141" s="32" t="s">
        <v>698</v>
      </c>
      <c r="D141" s="11" t="s">
        <v>1719</v>
      </c>
      <c r="E141" s="64">
        <v>2018.0</v>
      </c>
      <c r="F141" s="11" t="s">
        <v>675</v>
      </c>
      <c r="G141" s="11" t="s">
        <v>60</v>
      </c>
      <c r="H141" s="170" t="s">
        <v>26</v>
      </c>
      <c r="I141" s="171" t="s">
        <v>1963</v>
      </c>
      <c r="J141" s="2" t="s">
        <v>1963</v>
      </c>
      <c r="K141" s="2" t="s">
        <v>2004</v>
      </c>
      <c r="L141" s="2" t="s">
        <v>2005</v>
      </c>
    </row>
    <row r="142" ht="15.75" customHeight="1">
      <c r="A142" s="64">
        <v>67.0</v>
      </c>
      <c r="B142" s="11" t="s">
        <v>713</v>
      </c>
      <c r="C142" s="32" t="s">
        <v>714</v>
      </c>
      <c r="D142" s="11" t="s">
        <v>1720</v>
      </c>
      <c r="E142" s="64">
        <v>2020.0</v>
      </c>
      <c r="F142" s="11" t="s">
        <v>391</v>
      </c>
      <c r="G142" s="11" t="s">
        <v>392</v>
      </c>
      <c r="H142" s="170" t="s">
        <v>26</v>
      </c>
      <c r="I142" s="171" t="s">
        <v>1938</v>
      </c>
      <c r="J142" s="2" t="s">
        <v>1938</v>
      </c>
      <c r="K142" s="2" t="s">
        <v>1970</v>
      </c>
      <c r="L142" s="2" t="s">
        <v>1971</v>
      </c>
    </row>
    <row r="143" ht="15.75" customHeight="1">
      <c r="A143" s="63">
        <v>68.0</v>
      </c>
      <c r="B143" s="11" t="s">
        <v>719</v>
      </c>
      <c r="C143" s="32" t="s">
        <v>720</v>
      </c>
      <c r="D143" s="11" t="s">
        <v>1721</v>
      </c>
      <c r="E143" s="64">
        <v>2019.0</v>
      </c>
      <c r="F143" s="11" t="s">
        <v>391</v>
      </c>
      <c r="G143" s="11" t="s">
        <v>392</v>
      </c>
      <c r="H143" s="170" t="s">
        <v>26</v>
      </c>
      <c r="I143" s="171" t="s">
        <v>1964</v>
      </c>
      <c r="J143" s="2" t="s">
        <v>1957</v>
      </c>
      <c r="K143" s="2" t="s">
        <v>2006</v>
      </c>
      <c r="L143" s="2" t="s">
        <v>1984</v>
      </c>
    </row>
    <row r="144" ht="15.75" customHeight="1">
      <c r="A144" s="63">
        <v>70.0</v>
      </c>
      <c r="B144" s="11" t="s">
        <v>738</v>
      </c>
      <c r="C144" s="32" t="s">
        <v>739</v>
      </c>
      <c r="D144" s="11" t="s">
        <v>1723</v>
      </c>
      <c r="E144" s="64">
        <v>2015.0</v>
      </c>
      <c r="F144" s="11" t="s">
        <v>391</v>
      </c>
      <c r="G144" s="11" t="s">
        <v>392</v>
      </c>
      <c r="H144" s="170" t="s">
        <v>26</v>
      </c>
      <c r="I144" s="171" t="s">
        <v>2007</v>
      </c>
      <c r="J144" s="2" t="s">
        <v>2008</v>
      </c>
      <c r="K144" s="2" t="s">
        <v>2009</v>
      </c>
      <c r="L144" s="2" t="s">
        <v>2010</v>
      </c>
    </row>
    <row r="145" ht="15.75" customHeight="1">
      <c r="A145" s="63">
        <v>72.0</v>
      </c>
      <c r="B145" s="11" t="s">
        <v>756</v>
      </c>
      <c r="C145" s="32" t="s">
        <v>757</v>
      </c>
      <c r="D145" s="11" t="s">
        <v>1724</v>
      </c>
      <c r="E145" s="64">
        <v>2020.0</v>
      </c>
      <c r="F145" s="11" t="s">
        <v>391</v>
      </c>
      <c r="G145" s="11" t="s">
        <v>392</v>
      </c>
      <c r="H145" s="170" t="s">
        <v>26</v>
      </c>
      <c r="I145" s="171" t="s">
        <v>1965</v>
      </c>
      <c r="J145" s="2" t="s">
        <v>1965</v>
      </c>
      <c r="K145" s="2" t="s">
        <v>1970</v>
      </c>
      <c r="L145" s="2" t="s">
        <v>758</v>
      </c>
    </row>
    <row r="146" ht="15.75" customHeight="1">
      <c r="A146" s="63">
        <v>73.0</v>
      </c>
      <c r="B146" s="11" t="s">
        <v>770</v>
      </c>
      <c r="C146" s="32" t="s">
        <v>771</v>
      </c>
      <c r="D146" s="11" t="s">
        <v>1726</v>
      </c>
      <c r="E146" s="64">
        <v>2017.0</v>
      </c>
      <c r="F146" s="11" t="s">
        <v>773</v>
      </c>
      <c r="G146" s="11" t="s">
        <v>60</v>
      </c>
      <c r="H146" s="170" t="s">
        <v>26</v>
      </c>
      <c r="I146" s="171" t="s">
        <v>1938</v>
      </c>
      <c r="J146" s="2" t="s">
        <v>1938</v>
      </c>
      <c r="K146" s="2" t="s">
        <v>1970</v>
      </c>
      <c r="L146" s="2" t="s">
        <v>1971</v>
      </c>
    </row>
    <row r="147" ht="15.75" customHeight="1">
      <c r="A147" s="63">
        <v>75.0</v>
      </c>
      <c r="B147" s="11" t="s">
        <v>36</v>
      </c>
      <c r="C147" s="32" t="s">
        <v>37</v>
      </c>
      <c r="D147" s="11" t="s">
        <v>1728</v>
      </c>
      <c r="E147" s="64">
        <v>2019.0</v>
      </c>
      <c r="F147" s="11" t="s">
        <v>299</v>
      </c>
      <c r="G147" s="11" t="s">
        <v>60</v>
      </c>
      <c r="H147" s="170" t="s">
        <v>26</v>
      </c>
      <c r="I147" s="171" t="s">
        <v>1966</v>
      </c>
      <c r="J147" s="2" t="s">
        <v>2011</v>
      </c>
      <c r="K147" s="2" t="s">
        <v>2012</v>
      </c>
      <c r="L147" s="2" t="s">
        <v>2013</v>
      </c>
    </row>
    <row r="148" ht="15.75" customHeight="1">
      <c r="A148" s="11">
        <v>84.0</v>
      </c>
      <c r="B148" s="11" t="s">
        <v>38</v>
      </c>
      <c r="C148" s="31" t="s">
        <v>39</v>
      </c>
      <c r="D148" s="11" t="s">
        <v>740</v>
      </c>
      <c r="E148" s="11">
        <v>2020.0</v>
      </c>
      <c r="F148" s="11" t="s">
        <v>845</v>
      </c>
      <c r="G148" s="11" t="s">
        <v>60</v>
      </c>
      <c r="H148" s="170" t="s">
        <v>26</v>
      </c>
      <c r="K148" s="2"/>
    </row>
    <row r="149" ht="15.75" customHeight="1">
      <c r="K149" s="2"/>
    </row>
    <row r="150" ht="15.75" customHeight="1">
      <c r="K150" s="2"/>
    </row>
    <row r="151" ht="15.75" customHeight="1">
      <c r="K151" s="2"/>
    </row>
    <row r="152" ht="15.75" customHeight="1">
      <c r="K152" s="2"/>
    </row>
    <row r="153" ht="15.75" customHeight="1">
      <c r="C153" s="178" t="s">
        <v>1843</v>
      </c>
      <c r="D153" s="2" t="s">
        <v>2014</v>
      </c>
      <c r="K153" s="2"/>
    </row>
    <row r="154" ht="15.75" customHeight="1">
      <c r="K154" s="2"/>
    </row>
    <row r="155" ht="15.75" customHeight="1">
      <c r="K155" s="2"/>
    </row>
    <row r="156" ht="15.75" customHeight="1">
      <c r="K156" s="2"/>
    </row>
    <row r="157" ht="15.75" customHeight="1">
      <c r="K157" s="2"/>
    </row>
    <row r="158" ht="15.75" customHeight="1">
      <c r="K158" s="2"/>
    </row>
    <row r="159" ht="15.75" customHeight="1">
      <c r="K159" s="2"/>
    </row>
    <row r="160" ht="15.75" customHeight="1">
      <c r="K160" s="2"/>
    </row>
    <row r="161" ht="15.75" customHeight="1">
      <c r="K161" s="2"/>
    </row>
    <row r="162" ht="15.75" customHeight="1">
      <c r="K162" s="2"/>
    </row>
    <row r="163" ht="15.75" customHeight="1">
      <c r="K163" s="2"/>
    </row>
    <row r="164" ht="15.75" customHeight="1">
      <c r="K164" s="2"/>
    </row>
    <row r="165" ht="15.75" customHeight="1">
      <c r="K165" s="2"/>
    </row>
    <row r="166" ht="15.75" customHeight="1">
      <c r="K166" s="2"/>
    </row>
    <row r="167" ht="15.75" customHeight="1">
      <c r="K167" s="2"/>
    </row>
    <row r="168" ht="15.75" customHeight="1">
      <c r="K168" s="2"/>
    </row>
    <row r="169" ht="15.75" customHeight="1">
      <c r="K169" s="2"/>
    </row>
    <row r="170" ht="15.75" customHeight="1">
      <c r="K170" s="2"/>
    </row>
    <row r="171" ht="15.75" customHeight="1">
      <c r="K171" s="2"/>
    </row>
    <row r="172" ht="15.75" customHeight="1">
      <c r="K172" s="2"/>
    </row>
    <row r="173" ht="15.75" customHeight="1">
      <c r="K173" s="2"/>
    </row>
    <row r="174" ht="15.75" customHeight="1">
      <c r="K174" s="2"/>
    </row>
    <row r="175" ht="15.75" customHeight="1">
      <c r="K175" s="2"/>
    </row>
    <row r="176" ht="15.75" customHeight="1">
      <c r="K176" s="2"/>
    </row>
    <row r="177" ht="15.75" customHeight="1">
      <c r="K177" s="2"/>
    </row>
    <row r="178" ht="15.75" customHeight="1">
      <c r="K178" s="2"/>
    </row>
    <row r="179" ht="15.75" customHeight="1">
      <c r="K179" s="2"/>
    </row>
    <row r="180" ht="15.75" customHeight="1">
      <c r="K180" s="2"/>
    </row>
    <row r="181" ht="15.75" customHeight="1">
      <c r="K181" s="2"/>
    </row>
    <row r="182" ht="15.75" customHeight="1">
      <c r="K182" s="2"/>
    </row>
    <row r="183" ht="15.75" customHeight="1">
      <c r="K183" s="2"/>
    </row>
    <row r="184" ht="15.75" customHeight="1">
      <c r="K184" s="2"/>
    </row>
    <row r="185" ht="15.75" customHeight="1">
      <c r="K185" s="2"/>
    </row>
    <row r="186" ht="15.75" customHeight="1">
      <c r="K186" s="2"/>
    </row>
    <row r="187" ht="15.75" customHeight="1">
      <c r="K187" s="2"/>
    </row>
    <row r="188" ht="15.75" customHeight="1">
      <c r="A188" s="127"/>
      <c r="K188" s="2"/>
    </row>
    <row r="189" ht="15.75" customHeight="1">
      <c r="A189" s="127"/>
      <c r="K189" s="2"/>
    </row>
    <row r="190" ht="15.75" customHeight="1">
      <c r="A190" s="127"/>
      <c r="K190" s="2"/>
    </row>
    <row r="191" ht="15.75" customHeight="1">
      <c r="A191" s="127"/>
      <c r="K191" s="2"/>
    </row>
    <row r="192" ht="15.75" customHeight="1">
      <c r="A192" s="127"/>
      <c r="K192" s="2"/>
    </row>
    <row r="193" ht="15.75" customHeight="1">
      <c r="A193" s="127"/>
      <c r="K193" s="2"/>
    </row>
    <row r="194" ht="15.75" customHeight="1">
      <c r="A194" s="127"/>
      <c r="K194" s="2"/>
    </row>
    <row r="195" ht="15.75" customHeight="1">
      <c r="A195" s="127"/>
      <c r="K195" s="2"/>
    </row>
    <row r="196" ht="15.75" customHeight="1">
      <c r="A196" s="127"/>
      <c r="K196" s="2"/>
    </row>
    <row r="197" ht="15.75" customHeight="1">
      <c r="A197" s="127"/>
      <c r="K197" s="2"/>
    </row>
    <row r="198" ht="15.75" customHeight="1">
      <c r="A198" s="127"/>
      <c r="K198" s="2"/>
    </row>
    <row r="199" ht="15.75" customHeight="1">
      <c r="A199" s="127"/>
      <c r="K199" s="2"/>
    </row>
    <row r="200" ht="15.75" customHeight="1">
      <c r="A200" s="127"/>
      <c r="K200" s="2"/>
    </row>
    <row r="201" ht="15.75" customHeight="1">
      <c r="A201" s="127"/>
      <c r="K201" s="2"/>
    </row>
    <row r="202" ht="15.75" customHeight="1">
      <c r="A202" s="127"/>
      <c r="K202" s="2"/>
    </row>
    <row r="203" ht="15.75" customHeight="1">
      <c r="A203" s="127"/>
      <c r="K203" s="2"/>
    </row>
    <row r="204" ht="15.75" customHeight="1">
      <c r="A204" s="127"/>
      <c r="K204" s="2"/>
    </row>
    <row r="205" ht="15.75" customHeight="1">
      <c r="A205" s="127"/>
      <c r="K205" s="2"/>
    </row>
    <row r="206" ht="15.75" customHeight="1">
      <c r="A206" s="127"/>
      <c r="K206" s="2"/>
    </row>
    <row r="207" ht="15.75" customHeight="1">
      <c r="A207" s="127"/>
      <c r="K207" s="2"/>
    </row>
    <row r="208" ht="15.75" customHeight="1">
      <c r="A208" s="180" t="s">
        <v>2015</v>
      </c>
      <c r="K208" s="2"/>
    </row>
    <row r="209" ht="15.75" customHeight="1">
      <c r="A209" s="2" t="s">
        <v>2016</v>
      </c>
      <c r="K209" s="2"/>
    </row>
    <row r="210" ht="15.75" customHeight="1">
      <c r="A210" s="2" t="s">
        <v>2017</v>
      </c>
      <c r="K210" s="2"/>
    </row>
    <row r="211" ht="15.75" customHeight="1">
      <c r="A211" s="2" t="s">
        <v>2018</v>
      </c>
      <c r="K211" s="2"/>
    </row>
    <row r="212" ht="15.75" customHeight="1">
      <c r="A212" s="2" t="s">
        <v>2019</v>
      </c>
      <c r="K212" s="2"/>
    </row>
    <row r="213" ht="15.75" customHeight="1">
      <c r="A213" s="2" t="s">
        <v>2020</v>
      </c>
      <c r="K213" s="2"/>
    </row>
    <row r="214" ht="15.75" customHeight="1">
      <c r="A214" s="2" t="s">
        <v>2021</v>
      </c>
      <c r="K214" s="2"/>
    </row>
    <row r="215" ht="15.75" customHeight="1">
      <c r="A215" s="2" t="s">
        <v>2022</v>
      </c>
      <c r="K215" s="2"/>
    </row>
    <row r="216" ht="15.75" customHeight="1">
      <c r="A216" s="2" t="s">
        <v>2023</v>
      </c>
      <c r="K216" s="2"/>
    </row>
    <row r="217" ht="15.75" customHeight="1">
      <c r="A217" s="2" t="s">
        <v>2024</v>
      </c>
      <c r="K217" s="2"/>
    </row>
    <row r="218" ht="15.75" customHeight="1">
      <c r="A218" s="2" t="s">
        <v>2025</v>
      </c>
      <c r="K218" s="2"/>
    </row>
    <row r="219" ht="15.75" customHeight="1">
      <c r="A219" s="2" t="s">
        <v>2026</v>
      </c>
      <c r="K219" s="2"/>
    </row>
    <row r="220" ht="15.75" customHeight="1">
      <c r="A220" s="2" t="s">
        <v>2027</v>
      </c>
      <c r="K220" s="2"/>
    </row>
    <row r="221" ht="15.75" customHeight="1">
      <c r="A221" s="2" t="s">
        <v>2028</v>
      </c>
      <c r="K221" s="2"/>
    </row>
    <row r="222" ht="15.75" customHeight="1">
      <c r="A222" s="2" t="s">
        <v>2029</v>
      </c>
      <c r="K222" s="2"/>
    </row>
    <row r="223" ht="15.75" customHeight="1">
      <c r="A223" s="2" t="s">
        <v>2030</v>
      </c>
      <c r="K223" s="2"/>
    </row>
    <row r="224" ht="15.75" customHeight="1">
      <c r="A224" s="2" t="s">
        <v>2031</v>
      </c>
      <c r="K224" s="2"/>
    </row>
    <row r="225" ht="15.75" customHeight="1">
      <c r="A225" s="2" t="s">
        <v>2032</v>
      </c>
      <c r="K225" s="2"/>
    </row>
    <row r="226" ht="15.75" customHeight="1">
      <c r="K226" s="2"/>
    </row>
    <row r="227" ht="15.75" customHeight="1">
      <c r="K227" s="2"/>
    </row>
    <row r="228" ht="15.75" customHeight="1">
      <c r="A228" s="181" t="s">
        <v>2033</v>
      </c>
      <c r="K228" s="2"/>
    </row>
    <row r="229" ht="15.75" customHeight="1">
      <c r="A229" s="2" t="s">
        <v>2034</v>
      </c>
      <c r="K229" s="2"/>
    </row>
    <row r="230" ht="15.75" customHeight="1">
      <c r="K230" s="2"/>
    </row>
    <row r="231" ht="15.75" customHeight="1">
      <c r="K231" s="2"/>
    </row>
    <row r="232" ht="15.75" customHeight="1">
      <c r="K232" s="2"/>
    </row>
    <row r="233" ht="15.75" customHeight="1">
      <c r="K233" s="2"/>
    </row>
    <row r="234" ht="15.75" customHeight="1">
      <c r="K234" s="2"/>
    </row>
    <row r="235" ht="15.75" customHeight="1">
      <c r="A235" s="182" t="s">
        <v>2035</v>
      </c>
      <c r="K235" s="2"/>
    </row>
    <row r="236" ht="15.75" customHeight="1">
      <c r="A236" s="2" t="s">
        <v>2036</v>
      </c>
      <c r="K236" s="2"/>
    </row>
    <row r="237" ht="15.75" customHeight="1">
      <c r="A237" s="2" t="s">
        <v>2037</v>
      </c>
      <c r="K237" s="2"/>
    </row>
    <row r="238" ht="15.75" customHeight="1">
      <c r="K238" s="2"/>
    </row>
    <row r="239" ht="15.75" customHeight="1">
      <c r="K239" s="2"/>
    </row>
    <row r="240" ht="15.75" customHeight="1">
      <c r="K240" s="2"/>
    </row>
    <row r="241" ht="15.75" customHeight="1">
      <c r="K241" s="2"/>
    </row>
    <row r="242" ht="15.75" customHeight="1">
      <c r="K242" s="2"/>
    </row>
    <row r="243" ht="15.75" customHeight="1">
      <c r="K243" s="2"/>
    </row>
    <row r="244" ht="15.75" customHeight="1">
      <c r="K244" s="2"/>
    </row>
    <row r="245" ht="15.75" customHeight="1">
      <c r="K245" s="2"/>
    </row>
    <row r="246" ht="15.75" customHeight="1">
      <c r="K246" s="2"/>
    </row>
    <row r="247" ht="15.75" customHeight="1">
      <c r="K247" s="2"/>
    </row>
    <row r="248" ht="15.75" customHeight="1">
      <c r="K248" s="2"/>
    </row>
    <row r="249" ht="15.75" customHeight="1">
      <c r="K249" s="2"/>
    </row>
    <row r="250" ht="15.75" customHeight="1">
      <c r="K250" s="2"/>
    </row>
    <row r="251" ht="15.75" customHeight="1">
      <c r="K251" s="2"/>
    </row>
    <row r="252" ht="15.75" customHeight="1">
      <c r="K252" s="2"/>
    </row>
    <row r="253" ht="15.75" customHeight="1">
      <c r="K253" s="2"/>
    </row>
    <row r="254" ht="15.75" customHeight="1">
      <c r="K254" s="2"/>
    </row>
    <row r="255" ht="15.75" customHeight="1">
      <c r="A255" s="37"/>
      <c r="B255" s="37"/>
      <c r="C255" s="37"/>
      <c r="D255" s="37"/>
      <c r="E255" s="37"/>
      <c r="F255" s="37"/>
      <c r="G255" s="37"/>
      <c r="H255" s="37"/>
      <c r="I255" s="37"/>
      <c r="J255" s="2"/>
      <c r="K255" s="2"/>
    </row>
    <row r="256" ht="15.75" customHeight="1">
      <c r="A256" s="37"/>
      <c r="B256" s="37"/>
      <c r="C256" s="37"/>
      <c r="D256" s="37"/>
      <c r="E256" s="37"/>
      <c r="F256" s="37"/>
      <c r="G256" s="37"/>
      <c r="H256" s="37"/>
      <c r="I256" s="37"/>
      <c r="J256" s="2"/>
      <c r="K256" s="2"/>
    </row>
    <row r="257" ht="15.75" customHeight="1">
      <c r="A257" s="37"/>
      <c r="B257" s="37"/>
      <c r="C257" s="37"/>
      <c r="D257" s="37"/>
      <c r="E257" s="37"/>
      <c r="F257" s="37"/>
      <c r="G257" s="37"/>
      <c r="H257" s="37"/>
      <c r="I257" s="37"/>
      <c r="J257" s="2"/>
      <c r="K257" s="2"/>
    </row>
    <row r="258" ht="15.75" customHeight="1">
      <c r="A258" s="37"/>
      <c r="B258" s="37"/>
      <c r="C258" s="37"/>
      <c r="D258" s="37"/>
      <c r="E258" s="37"/>
      <c r="F258" s="37"/>
      <c r="G258" s="37"/>
      <c r="H258" s="37"/>
      <c r="I258" s="37"/>
      <c r="J258" s="2"/>
      <c r="K258" s="2"/>
    </row>
    <row r="259" ht="15.75" customHeight="1">
      <c r="A259" s="37"/>
      <c r="B259" s="37"/>
      <c r="C259" s="37"/>
      <c r="D259" s="37"/>
      <c r="E259" s="37"/>
      <c r="F259" s="37"/>
      <c r="G259" s="37"/>
      <c r="H259" s="37"/>
      <c r="I259" s="37"/>
      <c r="J259" s="2"/>
      <c r="K259" s="2"/>
    </row>
    <row r="260" ht="15.75" customHeight="1">
      <c r="A260" s="37"/>
      <c r="B260" s="37"/>
      <c r="C260" s="37"/>
      <c r="D260" s="37"/>
      <c r="E260" s="37"/>
      <c r="F260" s="37"/>
      <c r="G260" s="37"/>
      <c r="H260" s="37"/>
      <c r="I260" s="37"/>
      <c r="J260" s="2"/>
      <c r="K260" s="2"/>
    </row>
    <row r="261" ht="15.75" customHeight="1">
      <c r="A261" s="37"/>
      <c r="B261" s="37"/>
      <c r="C261" s="37"/>
      <c r="D261" s="37"/>
      <c r="E261" s="37"/>
      <c r="F261" s="37"/>
      <c r="G261" s="37"/>
      <c r="H261" s="37"/>
      <c r="I261" s="37"/>
      <c r="J261" s="2"/>
      <c r="K261" s="2"/>
    </row>
    <row r="262" ht="15.75" customHeight="1">
      <c r="A262" s="37"/>
      <c r="B262" s="37"/>
      <c r="C262" s="37"/>
      <c r="D262" s="37"/>
      <c r="E262" s="37"/>
      <c r="F262" s="37"/>
      <c r="G262" s="37"/>
      <c r="H262" s="37"/>
      <c r="I262" s="37"/>
      <c r="J262" s="2"/>
      <c r="K262" s="2"/>
    </row>
    <row r="263" ht="15.75" customHeight="1">
      <c r="A263" s="37"/>
      <c r="B263" s="37"/>
      <c r="C263" s="37"/>
      <c r="D263" s="37"/>
      <c r="E263" s="37"/>
      <c r="F263" s="37"/>
      <c r="G263" s="37"/>
      <c r="H263" s="37"/>
      <c r="I263" s="37"/>
      <c r="J263" s="2"/>
      <c r="K263" s="2"/>
    </row>
    <row r="264" ht="15.75" customHeight="1">
      <c r="A264" s="37"/>
      <c r="B264" s="37"/>
      <c r="C264" s="37"/>
      <c r="D264" s="37"/>
      <c r="E264" s="37"/>
      <c r="F264" s="37"/>
      <c r="G264" s="37"/>
      <c r="H264" s="37"/>
      <c r="I264" s="37"/>
      <c r="J264" s="2"/>
      <c r="K264" s="2"/>
    </row>
    <row r="265" ht="15.75" customHeight="1">
      <c r="A265" s="37"/>
      <c r="B265" s="37"/>
      <c r="C265" s="37"/>
      <c r="D265" s="37"/>
      <c r="E265" s="37"/>
      <c r="F265" s="37"/>
      <c r="G265" s="37"/>
      <c r="H265" s="37"/>
      <c r="I265" s="37"/>
      <c r="J265" s="2"/>
      <c r="K265" s="2"/>
    </row>
    <row r="266" ht="15.75" customHeight="1">
      <c r="A266" s="37"/>
      <c r="B266" s="37"/>
      <c r="C266" s="37"/>
      <c r="D266" s="37"/>
      <c r="E266" s="37"/>
      <c r="F266" s="37"/>
      <c r="G266" s="37"/>
      <c r="H266" s="37"/>
      <c r="I266" s="37"/>
      <c r="J266" s="2"/>
      <c r="K266" s="2"/>
    </row>
    <row r="267" ht="15.75" customHeight="1">
      <c r="A267" s="37"/>
      <c r="B267" s="37"/>
      <c r="C267" s="37"/>
      <c r="D267" s="37"/>
      <c r="E267" s="37"/>
      <c r="F267" s="37"/>
      <c r="G267" s="37"/>
      <c r="H267" s="37"/>
      <c r="I267" s="37"/>
      <c r="J267" s="2"/>
      <c r="K267" s="2"/>
    </row>
    <row r="268" ht="15.75" customHeight="1">
      <c r="A268" s="37"/>
      <c r="B268" s="37"/>
      <c r="C268" s="37"/>
      <c r="D268" s="37"/>
      <c r="E268" s="37"/>
      <c r="F268" s="37"/>
      <c r="G268" s="37"/>
      <c r="H268" s="37"/>
      <c r="I268" s="37"/>
      <c r="J268" s="2"/>
      <c r="K268" s="2"/>
    </row>
    <row r="269" ht="15.75" customHeight="1">
      <c r="A269" s="37"/>
      <c r="B269" s="37"/>
      <c r="C269" s="37"/>
      <c r="D269" s="37"/>
      <c r="E269" s="37"/>
      <c r="F269" s="37"/>
      <c r="G269" s="37"/>
      <c r="H269" s="37"/>
      <c r="I269" s="37"/>
      <c r="J269" s="2"/>
      <c r="K269" s="2"/>
    </row>
    <row r="270" ht="15.75" customHeight="1">
      <c r="A270" s="37"/>
      <c r="B270" s="37"/>
      <c r="C270" s="37"/>
      <c r="D270" s="37"/>
      <c r="E270" s="37"/>
      <c r="F270" s="37"/>
      <c r="G270" s="37"/>
      <c r="H270" s="37"/>
      <c r="I270" s="37"/>
      <c r="J270" s="2"/>
      <c r="K270" s="2"/>
    </row>
    <row r="271" ht="15.75" customHeight="1">
      <c r="A271" s="37"/>
      <c r="B271" s="37"/>
      <c r="C271" s="37"/>
      <c r="D271" s="37"/>
      <c r="E271" s="37"/>
      <c r="F271" s="37"/>
      <c r="G271" s="37"/>
      <c r="H271" s="37"/>
      <c r="I271" s="37"/>
      <c r="J271" s="2"/>
      <c r="K271" s="2"/>
    </row>
    <row r="272" ht="15.75" customHeight="1">
      <c r="A272" s="37"/>
      <c r="B272" s="37"/>
      <c r="C272" s="37"/>
      <c r="D272" s="37"/>
      <c r="E272" s="37"/>
      <c r="F272" s="37"/>
      <c r="G272" s="37"/>
      <c r="H272" s="37"/>
      <c r="I272" s="37"/>
      <c r="J272" s="2"/>
      <c r="K272" s="2"/>
    </row>
    <row r="273" ht="15.75" customHeight="1">
      <c r="A273" s="37"/>
      <c r="B273" s="37"/>
      <c r="C273" s="37"/>
      <c r="D273" s="37"/>
      <c r="E273" s="37"/>
      <c r="F273" s="37"/>
      <c r="G273" s="37"/>
      <c r="H273" s="37"/>
      <c r="I273" s="37"/>
      <c r="J273" s="2"/>
      <c r="K273" s="2"/>
    </row>
    <row r="274" ht="15.75" customHeight="1">
      <c r="A274" s="37"/>
      <c r="B274" s="37"/>
      <c r="C274" s="37"/>
      <c r="D274" s="37"/>
      <c r="E274" s="37"/>
      <c r="F274" s="37"/>
      <c r="G274" s="37"/>
      <c r="H274" s="37"/>
      <c r="I274" s="37"/>
      <c r="J274" s="2"/>
      <c r="K274" s="2"/>
    </row>
    <row r="275" ht="15.75" customHeight="1">
      <c r="A275" s="37"/>
      <c r="B275" s="37"/>
      <c r="C275" s="37"/>
      <c r="D275" s="37"/>
      <c r="E275" s="37"/>
      <c r="F275" s="37"/>
      <c r="G275" s="37"/>
      <c r="H275" s="37"/>
      <c r="I275" s="37"/>
      <c r="J275" s="2"/>
      <c r="K275" s="2"/>
    </row>
    <row r="276" ht="15.75" customHeight="1">
      <c r="A276" s="37"/>
      <c r="B276" s="37"/>
      <c r="C276" s="37"/>
      <c r="D276" s="37"/>
      <c r="E276" s="37"/>
      <c r="F276" s="37"/>
      <c r="G276" s="37"/>
      <c r="H276" s="37"/>
      <c r="I276" s="37"/>
      <c r="J276" s="2"/>
      <c r="K276" s="2"/>
    </row>
    <row r="277" ht="15.75" customHeight="1">
      <c r="A277" s="37"/>
      <c r="B277" s="37"/>
      <c r="C277" s="37"/>
      <c r="D277" s="37"/>
      <c r="E277" s="37"/>
      <c r="F277" s="37"/>
      <c r="G277" s="37"/>
      <c r="H277" s="37"/>
      <c r="I277" s="37"/>
      <c r="J277" s="2"/>
      <c r="K277" s="2"/>
    </row>
    <row r="278" ht="15.75" customHeight="1">
      <c r="A278" s="37"/>
      <c r="B278" s="37"/>
      <c r="C278" s="37"/>
      <c r="D278" s="37"/>
      <c r="E278" s="37"/>
      <c r="F278" s="37"/>
      <c r="G278" s="37"/>
      <c r="H278" s="37"/>
      <c r="I278" s="37"/>
      <c r="J278" s="2"/>
      <c r="K278" s="2"/>
    </row>
    <row r="279" ht="15.75" customHeight="1">
      <c r="A279" s="37"/>
      <c r="B279" s="37"/>
      <c r="C279" s="37"/>
      <c r="D279" s="37"/>
      <c r="E279" s="37"/>
      <c r="F279" s="37"/>
      <c r="G279" s="37"/>
      <c r="H279" s="37"/>
      <c r="I279" s="37"/>
      <c r="J279" s="2"/>
      <c r="K279" s="2"/>
    </row>
    <row r="280" ht="15.75" customHeight="1">
      <c r="A280" s="37"/>
      <c r="B280" s="37"/>
      <c r="C280" s="37"/>
      <c r="D280" s="37"/>
      <c r="E280" s="37"/>
      <c r="F280" s="37"/>
      <c r="G280" s="37"/>
      <c r="H280" s="37"/>
      <c r="I280" s="37"/>
      <c r="J280" s="2"/>
      <c r="K280" s="2"/>
    </row>
    <row r="281" ht="15.75" customHeight="1">
      <c r="A281" s="37"/>
      <c r="B281" s="37"/>
      <c r="C281" s="37"/>
      <c r="D281" s="37"/>
      <c r="E281" s="37"/>
      <c r="F281" s="37"/>
      <c r="G281" s="37"/>
      <c r="H281" s="37"/>
      <c r="I281" s="37"/>
      <c r="J281" s="2"/>
      <c r="K281" s="2"/>
    </row>
    <row r="282" ht="15.75" customHeight="1">
      <c r="A282" s="37"/>
      <c r="B282" s="37"/>
      <c r="C282" s="37"/>
      <c r="D282" s="37"/>
      <c r="E282" s="37"/>
      <c r="F282" s="37"/>
      <c r="G282" s="37"/>
      <c r="H282" s="37"/>
      <c r="I282" s="37"/>
      <c r="J282" s="2"/>
      <c r="K282" s="2"/>
    </row>
    <row r="283" ht="15.75" customHeight="1">
      <c r="A283" s="37"/>
      <c r="B283" s="37"/>
      <c r="C283" s="37"/>
      <c r="D283" s="37"/>
      <c r="E283" s="37"/>
      <c r="F283" s="37"/>
      <c r="G283" s="37"/>
      <c r="H283" s="37"/>
      <c r="I283" s="37"/>
      <c r="J283" s="2"/>
      <c r="K283" s="2"/>
    </row>
    <row r="284" ht="15.75" customHeight="1">
      <c r="A284" s="37"/>
      <c r="B284" s="37"/>
      <c r="C284" s="37"/>
      <c r="D284" s="37"/>
      <c r="E284" s="37"/>
      <c r="F284" s="37"/>
      <c r="G284" s="37"/>
      <c r="H284" s="37"/>
      <c r="I284" s="37"/>
      <c r="J284" s="2"/>
      <c r="K284" s="2"/>
    </row>
    <row r="285" ht="15.75" customHeight="1">
      <c r="A285" s="37"/>
      <c r="B285" s="37"/>
      <c r="C285" s="37"/>
      <c r="D285" s="37"/>
      <c r="E285" s="37"/>
      <c r="F285" s="37"/>
      <c r="G285" s="37"/>
      <c r="H285" s="37"/>
      <c r="I285" s="37"/>
      <c r="J285" s="2"/>
      <c r="K285" s="2"/>
    </row>
    <row r="286" ht="15.75" customHeight="1">
      <c r="A286" s="37"/>
      <c r="B286" s="37"/>
      <c r="C286" s="37"/>
      <c r="D286" s="37"/>
      <c r="E286" s="37"/>
      <c r="F286" s="37"/>
      <c r="G286" s="37"/>
      <c r="H286" s="37"/>
      <c r="I286" s="37"/>
      <c r="J286" s="2"/>
      <c r="K286" s="2"/>
    </row>
    <row r="287" ht="15.75" customHeight="1">
      <c r="A287" s="37"/>
      <c r="B287" s="37"/>
      <c r="C287" s="37"/>
      <c r="D287" s="37"/>
      <c r="E287" s="37"/>
      <c r="F287" s="37"/>
      <c r="G287" s="37"/>
      <c r="H287" s="37"/>
      <c r="I287" s="37"/>
      <c r="J287" s="2"/>
      <c r="K287" s="2"/>
    </row>
    <row r="288" ht="15.75" customHeight="1">
      <c r="A288" s="37"/>
      <c r="B288" s="37"/>
      <c r="C288" s="37"/>
      <c r="D288" s="37"/>
      <c r="E288" s="37"/>
      <c r="F288" s="37"/>
      <c r="G288" s="37"/>
      <c r="H288" s="37"/>
      <c r="I288" s="37"/>
      <c r="J288" s="2"/>
      <c r="K288" s="2"/>
    </row>
    <row r="289" ht="15.75" customHeight="1">
      <c r="A289" s="37"/>
      <c r="B289" s="37"/>
      <c r="C289" s="37"/>
      <c r="D289" s="37"/>
      <c r="E289" s="37"/>
      <c r="F289" s="37"/>
      <c r="G289" s="37"/>
      <c r="H289" s="37"/>
      <c r="I289" s="37"/>
      <c r="J289" s="2"/>
      <c r="K289" s="2"/>
    </row>
    <row r="290" ht="15.75" customHeight="1">
      <c r="A290" s="37"/>
      <c r="B290" s="37"/>
      <c r="C290" s="37"/>
      <c r="D290" s="37"/>
      <c r="E290" s="37"/>
      <c r="F290" s="37"/>
      <c r="G290" s="37"/>
      <c r="H290" s="37"/>
      <c r="I290" s="37"/>
      <c r="J290" s="2"/>
      <c r="K290" s="2"/>
    </row>
    <row r="291" ht="15.75" customHeight="1">
      <c r="A291" s="37"/>
      <c r="B291" s="37"/>
      <c r="C291" s="37"/>
      <c r="D291" s="37"/>
      <c r="E291" s="37"/>
      <c r="F291" s="37"/>
      <c r="G291" s="37"/>
      <c r="H291" s="37"/>
      <c r="I291" s="37"/>
      <c r="J291" s="2"/>
      <c r="K291" s="2"/>
    </row>
    <row r="292" ht="15.75" customHeight="1">
      <c r="A292" s="37"/>
      <c r="B292" s="37"/>
      <c r="C292" s="37"/>
      <c r="D292" s="37"/>
      <c r="E292" s="37"/>
      <c r="F292" s="37"/>
      <c r="G292" s="37"/>
      <c r="H292" s="37"/>
      <c r="I292" s="37"/>
      <c r="J292" s="2"/>
      <c r="K292" s="2"/>
    </row>
    <row r="293" ht="15.75" customHeight="1">
      <c r="A293" s="37"/>
      <c r="B293" s="37"/>
      <c r="C293" s="37"/>
      <c r="D293" s="37"/>
      <c r="E293" s="37"/>
      <c r="F293" s="37"/>
      <c r="G293" s="37"/>
      <c r="H293" s="37"/>
      <c r="I293" s="37"/>
      <c r="J293" s="2"/>
      <c r="K293" s="2"/>
    </row>
    <row r="294" ht="15.75" customHeight="1">
      <c r="A294" s="37"/>
      <c r="B294" s="37"/>
      <c r="C294" s="37"/>
      <c r="D294" s="37"/>
      <c r="E294" s="37"/>
      <c r="F294" s="37"/>
      <c r="G294" s="37"/>
      <c r="H294" s="37"/>
      <c r="I294" s="37"/>
      <c r="J294" s="2"/>
      <c r="K294" s="2"/>
    </row>
    <row r="295" ht="15.75" customHeight="1">
      <c r="A295" s="37"/>
      <c r="B295" s="37"/>
      <c r="C295" s="37"/>
      <c r="D295" s="37"/>
      <c r="E295" s="37"/>
      <c r="F295" s="37"/>
      <c r="G295" s="37"/>
      <c r="H295" s="37"/>
      <c r="I295" s="37"/>
      <c r="J295" s="2"/>
      <c r="K295" s="2"/>
    </row>
    <row r="296" ht="15.75" customHeight="1">
      <c r="A296" s="37"/>
      <c r="B296" s="37"/>
      <c r="C296" s="37"/>
      <c r="D296" s="37"/>
      <c r="E296" s="37"/>
      <c r="F296" s="37"/>
      <c r="G296" s="37"/>
      <c r="H296" s="37"/>
      <c r="I296" s="37"/>
      <c r="J296" s="2"/>
      <c r="K296" s="2"/>
    </row>
    <row r="297" ht="15.75" customHeight="1">
      <c r="A297" s="37"/>
      <c r="B297" s="37"/>
      <c r="C297" s="37"/>
      <c r="D297" s="37"/>
      <c r="E297" s="37"/>
      <c r="F297" s="37"/>
      <c r="G297" s="37"/>
      <c r="H297" s="37"/>
      <c r="I297" s="37"/>
      <c r="J297" s="2"/>
      <c r="K297" s="2"/>
    </row>
    <row r="298" ht="15.75" customHeight="1">
      <c r="A298" s="37"/>
      <c r="B298" s="37"/>
      <c r="C298" s="37"/>
      <c r="D298" s="37"/>
      <c r="E298" s="37"/>
      <c r="F298" s="37"/>
      <c r="G298" s="37"/>
      <c r="H298" s="37"/>
      <c r="I298" s="37"/>
      <c r="J298" s="2"/>
      <c r="K298" s="2"/>
    </row>
    <row r="299" ht="15.75" customHeight="1">
      <c r="A299" s="37"/>
      <c r="B299" s="37"/>
      <c r="C299" s="37"/>
      <c r="D299" s="37"/>
      <c r="E299" s="37"/>
      <c r="F299" s="37"/>
      <c r="G299" s="37"/>
      <c r="H299" s="37"/>
      <c r="I299" s="37"/>
      <c r="J299" s="2"/>
      <c r="K299" s="2"/>
    </row>
    <row r="300" ht="15.75" customHeight="1">
      <c r="A300" s="37"/>
      <c r="B300" s="37"/>
      <c r="C300" s="37"/>
      <c r="D300" s="37"/>
      <c r="E300" s="37"/>
      <c r="F300" s="37"/>
      <c r="G300" s="37"/>
      <c r="H300" s="37"/>
      <c r="I300" s="37"/>
      <c r="J300" s="2"/>
      <c r="K300" s="2"/>
    </row>
    <row r="301" ht="15.75" customHeight="1">
      <c r="A301" s="37"/>
      <c r="B301" s="37"/>
      <c r="C301" s="37"/>
      <c r="D301" s="37"/>
      <c r="E301" s="37"/>
      <c r="F301" s="37"/>
      <c r="G301" s="37"/>
      <c r="H301" s="37"/>
      <c r="I301" s="37"/>
      <c r="J301" s="2"/>
      <c r="K301" s="2"/>
    </row>
    <row r="302" ht="15.75" customHeight="1">
      <c r="A302" s="37"/>
      <c r="B302" s="37"/>
      <c r="C302" s="37"/>
      <c r="D302" s="37"/>
      <c r="E302" s="37"/>
      <c r="F302" s="37"/>
      <c r="G302" s="37"/>
      <c r="H302" s="37"/>
      <c r="I302" s="37"/>
      <c r="J302" s="2"/>
      <c r="K302" s="2"/>
    </row>
    <row r="303" ht="15.75" customHeight="1">
      <c r="A303" s="37"/>
      <c r="B303" s="37"/>
      <c r="C303" s="37"/>
      <c r="D303" s="37"/>
      <c r="E303" s="37"/>
      <c r="F303" s="37"/>
      <c r="G303" s="37"/>
      <c r="H303" s="37"/>
      <c r="I303" s="37"/>
      <c r="J303" s="2"/>
      <c r="K303" s="2"/>
    </row>
    <row r="304" ht="15.75" customHeight="1">
      <c r="A304" s="37"/>
      <c r="B304" s="37"/>
      <c r="C304" s="37"/>
      <c r="D304" s="37"/>
      <c r="E304" s="37"/>
      <c r="F304" s="37"/>
      <c r="G304" s="37"/>
      <c r="H304" s="37"/>
      <c r="I304" s="37"/>
      <c r="J304" s="2"/>
      <c r="K304" s="2"/>
    </row>
    <row r="305" ht="15.75" customHeight="1">
      <c r="A305" s="37"/>
      <c r="B305" s="37"/>
      <c r="C305" s="37"/>
      <c r="D305" s="37"/>
      <c r="E305" s="37"/>
      <c r="F305" s="37"/>
      <c r="G305" s="37"/>
      <c r="H305" s="37"/>
      <c r="I305" s="37"/>
      <c r="J305" s="2"/>
      <c r="K305" s="2"/>
    </row>
    <row r="306" ht="15.75" customHeight="1">
      <c r="A306" s="37"/>
      <c r="B306" s="37"/>
      <c r="C306" s="37"/>
      <c r="D306" s="37"/>
      <c r="E306" s="37"/>
      <c r="F306" s="37"/>
      <c r="G306" s="37"/>
      <c r="H306" s="37"/>
      <c r="I306" s="37"/>
      <c r="J306" s="2"/>
      <c r="K306" s="2"/>
    </row>
    <row r="307" ht="15.75" customHeight="1">
      <c r="A307" s="37"/>
      <c r="B307" s="37"/>
      <c r="C307" s="37"/>
      <c r="D307" s="37"/>
      <c r="E307" s="37"/>
      <c r="F307" s="37"/>
      <c r="G307" s="37"/>
      <c r="H307" s="37"/>
      <c r="I307" s="37"/>
      <c r="J307" s="2"/>
      <c r="K307" s="2"/>
    </row>
    <row r="308" ht="15.75" customHeight="1">
      <c r="A308" s="37"/>
      <c r="B308" s="37"/>
      <c r="C308" s="37"/>
      <c r="D308" s="37"/>
      <c r="E308" s="37"/>
      <c r="F308" s="37"/>
      <c r="G308" s="37"/>
      <c r="H308" s="37"/>
      <c r="I308" s="37"/>
      <c r="J308" s="2"/>
      <c r="K308" s="2"/>
    </row>
    <row r="309" ht="15.75" customHeight="1">
      <c r="A309" s="37"/>
      <c r="B309" s="37"/>
      <c r="C309" s="37"/>
      <c r="D309" s="37"/>
      <c r="E309" s="37"/>
      <c r="F309" s="37"/>
      <c r="G309" s="37"/>
      <c r="H309" s="37"/>
      <c r="I309" s="37"/>
      <c r="J309" s="2"/>
      <c r="K309" s="2"/>
    </row>
    <row r="310" ht="15.75" customHeight="1">
      <c r="A310" s="37"/>
      <c r="B310" s="37"/>
      <c r="C310" s="37"/>
      <c r="D310" s="37"/>
      <c r="E310" s="37"/>
      <c r="F310" s="37"/>
      <c r="G310" s="37"/>
      <c r="H310" s="37"/>
      <c r="I310" s="37"/>
      <c r="J310" s="2"/>
      <c r="K310" s="2"/>
    </row>
    <row r="311" ht="15.75" customHeight="1">
      <c r="A311" s="37"/>
      <c r="B311" s="37"/>
      <c r="C311" s="37"/>
      <c r="D311" s="37"/>
      <c r="E311" s="37"/>
      <c r="F311" s="37"/>
      <c r="G311" s="37"/>
      <c r="H311" s="37"/>
      <c r="I311" s="37"/>
      <c r="J311" s="2"/>
      <c r="K311" s="2"/>
    </row>
    <row r="312" ht="15.75" customHeight="1">
      <c r="A312" s="37"/>
      <c r="B312" s="37"/>
      <c r="C312" s="37"/>
      <c r="D312" s="37"/>
      <c r="E312" s="37"/>
      <c r="F312" s="37"/>
      <c r="G312" s="37"/>
      <c r="H312" s="37"/>
      <c r="I312" s="37"/>
      <c r="J312" s="2"/>
      <c r="K312" s="2"/>
    </row>
    <row r="313" ht="15.75" customHeight="1">
      <c r="A313" s="37"/>
      <c r="B313" s="37"/>
      <c r="C313" s="37"/>
      <c r="D313" s="37"/>
      <c r="E313" s="37"/>
      <c r="F313" s="37"/>
      <c r="G313" s="37"/>
      <c r="H313" s="37"/>
      <c r="I313" s="37"/>
      <c r="J313" s="2"/>
      <c r="K313" s="2"/>
    </row>
    <row r="314" ht="15.75" customHeight="1">
      <c r="A314" s="37"/>
      <c r="B314" s="37"/>
      <c r="C314" s="37"/>
      <c r="D314" s="37"/>
      <c r="E314" s="37"/>
      <c r="F314" s="37"/>
      <c r="G314" s="37"/>
      <c r="H314" s="37"/>
      <c r="I314" s="37"/>
      <c r="J314" s="2"/>
      <c r="K314" s="2"/>
    </row>
    <row r="315" ht="15.75" customHeight="1">
      <c r="A315" s="37"/>
      <c r="B315" s="37"/>
      <c r="C315" s="37"/>
      <c r="D315" s="37"/>
      <c r="E315" s="37"/>
      <c r="F315" s="37"/>
      <c r="G315" s="37"/>
      <c r="H315" s="37"/>
      <c r="I315" s="37"/>
      <c r="J315" s="2"/>
      <c r="K315" s="2"/>
    </row>
    <row r="316" ht="15.75" customHeight="1">
      <c r="A316" s="37"/>
      <c r="B316" s="37"/>
      <c r="C316" s="37"/>
      <c r="D316" s="37"/>
      <c r="E316" s="37"/>
      <c r="F316" s="37"/>
      <c r="G316" s="37"/>
      <c r="H316" s="37"/>
      <c r="I316" s="37"/>
      <c r="J316" s="2"/>
      <c r="K316" s="2"/>
    </row>
    <row r="317" ht="15.75" customHeight="1">
      <c r="A317" s="37"/>
      <c r="B317" s="37"/>
      <c r="C317" s="37"/>
      <c r="D317" s="37"/>
      <c r="E317" s="37"/>
      <c r="F317" s="37"/>
      <c r="G317" s="37"/>
      <c r="H317" s="37"/>
      <c r="I317" s="37"/>
      <c r="J317" s="2"/>
      <c r="K317" s="2"/>
    </row>
    <row r="318" ht="15.75" customHeight="1">
      <c r="A318" s="37"/>
      <c r="B318" s="37"/>
      <c r="C318" s="37"/>
      <c r="D318" s="37"/>
      <c r="E318" s="37"/>
      <c r="F318" s="37"/>
      <c r="G318" s="37"/>
      <c r="H318" s="37"/>
      <c r="I318" s="37"/>
      <c r="J318" s="2"/>
      <c r="K318" s="2"/>
    </row>
    <row r="319" ht="15.75" customHeight="1">
      <c r="A319" s="37"/>
      <c r="B319" s="37"/>
      <c r="C319" s="37"/>
      <c r="D319" s="37"/>
      <c r="E319" s="37"/>
      <c r="F319" s="37"/>
      <c r="G319" s="37"/>
      <c r="H319" s="37"/>
      <c r="I319" s="37"/>
      <c r="J319" s="2"/>
      <c r="K319" s="2"/>
    </row>
    <row r="320" ht="15.75" customHeight="1">
      <c r="A320" s="37"/>
      <c r="B320" s="37"/>
      <c r="C320" s="37"/>
      <c r="D320" s="37"/>
      <c r="E320" s="37"/>
      <c r="F320" s="37"/>
      <c r="G320" s="37"/>
      <c r="H320" s="37"/>
      <c r="I320" s="37"/>
      <c r="J320" s="2"/>
      <c r="K320" s="2"/>
    </row>
    <row r="321" ht="15.75" customHeight="1">
      <c r="A321" s="37"/>
      <c r="B321" s="37"/>
      <c r="C321" s="37"/>
      <c r="D321" s="37"/>
      <c r="E321" s="37"/>
      <c r="F321" s="37"/>
      <c r="G321" s="37"/>
      <c r="H321" s="37"/>
      <c r="I321" s="37"/>
      <c r="J321" s="2"/>
      <c r="K321" s="2"/>
    </row>
    <row r="322" ht="15.75" customHeight="1">
      <c r="A322" s="37"/>
      <c r="B322" s="37"/>
      <c r="C322" s="37"/>
      <c r="D322" s="37"/>
      <c r="E322" s="37"/>
      <c r="F322" s="37"/>
      <c r="G322" s="37"/>
      <c r="H322" s="37"/>
      <c r="I322" s="37"/>
      <c r="J322" s="2"/>
      <c r="K322" s="2"/>
    </row>
    <row r="323" ht="15.75" customHeight="1">
      <c r="A323" s="37"/>
      <c r="B323" s="37"/>
      <c r="C323" s="37"/>
      <c r="D323" s="37"/>
      <c r="E323" s="37"/>
      <c r="F323" s="37"/>
      <c r="G323" s="37"/>
      <c r="H323" s="37"/>
      <c r="I323" s="37"/>
      <c r="J323" s="2"/>
      <c r="K323" s="2"/>
    </row>
    <row r="324" ht="15.75" customHeight="1">
      <c r="A324" s="37"/>
      <c r="B324" s="37"/>
      <c r="C324" s="37"/>
      <c r="D324" s="37"/>
      <c r="E324" s="37"/>
      <c r="F324" s="37"/>
      <c r="G324" s="37"/>
      <c r="H324" s="37"/>
      <c r="I324" s="37"/>
      <c r="J324" s="2"/>
      <c r="K324" s="2"/>
    </row>
    <row r="325" ht="15.75" customHeight="1">
      <c r="A325" s="37"/>
      <c r="B325" s="37"/>
      <c r="C325" s="37"/>
      <c r="D325" s="37"/>
      <c r="E325" s="37"/>
      <c r="F325" s="37"/>
      <c r="G325" s="37"/>
      <c r="H325" s="37"/>
      <c r="I325" s="37"/>
      <c r="J325" s="2"/>
      <c r="K325" s="2"/>
    </row>
    <row r="326" ht="15.75" customHeight="1">
      <c r="A326" s="37"/>
      <c r="B326" s="37"/>
      <c r="C326" s="37"/>
      <c r="D326" s="37"/>
      <c r="E326" s="37"/>
      <c r="F326" s="37"/>
      <c r="G326" s="37"/>
      <c r="H326" s="37"/>
      <c r="I326" s="37"/>
      <c r="J326" s="2"/>
      <c r="K326" s="2"/>
    </row>
    <row r="327" ht="15.75" customHeight="1">
      <c r="A327" s="37"/>
      <c r="B327" s="37"/>
      <c r="C327" s="37"/>
      <c r="D327" s="37"/>
      <c r="E327" s="37"/>
      <c r="F327" s="37"/>
      <c r="G327" s="37"/>
      <c r="H327" s="37"/>
      <c r="I327" s="37"/>
      <c r="J327" s="2"/>
      <c r="K327" s="2"/>
    </row>
    <row r="328" ht="15.75" customHeight="1">
      <c r="A328" s="37"/>
      <c r="B328" s="37"/>
      <c r="C328" s="37"/>
      <c r="D328" s="37"/>
      <c r="E328" s="37"/>
      <c r="F328" s="37"/>
      <c r="G328" s="37"/>
      <c r="H328" s="37"/>
      <c r="I328" s="37"/>
      <c r="J328" s="2"/>
      <c r="K328" s="2"/>
    </row>
    <row r="329" ht="15.75" customHeight="1">
      <c r="A329" s="37"/>
      <c r="B329" s="37"/>
      <c r="C329" s="37"/>
      <c r="D329" s="37"/>
      <c r="E329" s="37"/>
      <c r="F329" s="37"/>
      <c r="G329" s="37"/>
      <c r="H329" s="37"/>
      <c r="I329" s="37"/>
      <c r="J329" s="2"/>
      <c r="K329" s="2"/>
    </row>
    <row r="330" ht="15.75" customHeight="1">
      <c r="A330" s="37"/>
      <c r="B330" s="37"/>
      <c r="C330" s="37"/>
      <c r="D330" s="37"/>
      <c r="E330" s="37"/>
      <c r="F330" s="37"/>
      <c r="G330" s="37"/>
      <c r="H330" s="37"/>
      <c r="I330" s="37"/>
      <c r="J330" s="2"/>
      <c r="K330" s="2"/>
    </row>
    <row r="331" ht="15.75" customHeight="1">
      <c r="A331" s="37"/>
      <c r="B331" s="37"/>
      <c r="C331" s="37"/>
      <c r="D331" s="37"/>
      <c r="E331" s="37"/>
      <c r="F331" s="37"/>
      <c r="G331" s="37"/>
      <c r="H331" s="37"/>
      <c r="I331" s="37"/>
      <c r="J331" s="2"/>
      <c r="K331" s="2"/>
    </row>
    <row r="332" ht="15.75" customHeight="1">
      <c r="A332" s="37"/>
      <c r="B332" s="37"/>
      <c r="C332" s="37"/>
      <c r="D332" s="37"/>
      <c r="E332" s="37"/>
      <c r="F332" s="37"/>
      <c r="G332" s="37"/>
      <c r="H332" s="37"/>
      <c r="I332" s="37"/>
      <c r="J332" s="2"/>
      <c r="K332" s="2"/>
    </row>
    <row r="333" ht="15.75" customHeight="1">
      <c r="A333" s="37"/>
      <c r="B333" s="37"/>
      <c r="C333" s="37"/>
      <c r="D333" s="37"/>
      <c r="E333" s="37"/>
      <c r="F333" s="37"/>
      <c r="G333" s="37"/>
      <c r="H333" s="37"/>
      <c r="I333" s="37"/>
      <c r="J333" s="2"/>
      <c r="K333" s="2"/>
    </row>
    <row r="334" ht="15.75" customHeight="1">
      <c r="A334" s="37"/>
      <c r="B334" s="37"/>
      <c r="C334" s="37"/>
      <c r="D334" s="37"/>
      <c r="E334" s="37"/>
      <c r="F334" s="37"/>
      <c r="G334" s="37"/>
      <c r="H334" s="37"/>
      <c r="I334" s="37"/>
      <c r="J334" s="2"/>
      <c r="K334" s="2"/>
    </row>
    <row r="335" ht="15.75" customHeight="1">
      <c r="A335" s="37"/>
      <c r="B335" s="37"/>
      <c r="C335" s="37"/>
      <c r="D335" s="37"/>
      <c r="E335" s="37"/>
      <c r="F335" s="37"/>
      <c r="G335" s="37"/>
      <c r="H335" s="37"/>
      <c r="I335" s="37"/>
      <c r="J335" s="2"/>
      <c r="K335" s="2"/>
    </row>
    <row r="336" ht="15.75" customHeight="1">
      <c r="A336" s="37"/>
      <c r="B336" s="37"/>
      <c r="C336" s="37"/>
      <c r="D336" s="37"/>
      <c r="E336" s="37"/>
      <c r="F336" s="37"/>
      <c r="G336" s="37"/>
      <c r="H336" s="37"/>
      <c r="I336" s="37"/>
      <c r="J336" s="2"/>
      <c r="K336" s="2"/>
    </row>
    <row r="337" ht="15.75" customHeight="1">
      <c r="A337" s="37"/>
      <c r="B337" s="37"/>
      <c r="C337" s="37"/>
      <c r="D337" s="37"/>
      <c r="E337" s="37"/>
      <c r="F337" s="37"/>
      <c r="G337" s="37"/>
      <c r="H337" s="37"/>
      <c r="I337" s="37"/>
      <c r="J337" s="2"/>
      <c r="K337" s="2"/>
    </row>
    <row r="338" ht="15.75" customHeight="1">
      <c r="A338" s="37"/>
      <c r="B338" s="37"/>
      <c r="C338" s="37"/>
      <c r="D338" s="37"/>
      <c r="E338" s="37"/>
      <c r="F338" s="37"/>
      <c r="G338" s="37"/>
      <c r="H338" s="37"/>
      <c r="I338" s="37"/>
      <c r="J338" s="2"/>
      <c r="K338" s="2"/>
    </row>
    <row r="339" ht="15.75" customHeight="1">
      <c r="A339" s="37"/>
      <c r="B339" s="37"/>
      <c r="C339" s="37"/>
      <c r="D339" s="37"/>
      <c r="E339" s="37"/>
      <c r="F339" s="37"/>
      <c r="G339" s="37"/>
      <c r="H339" s="37"/>
      <c r="I339" s="37"/>
      <c r="J339" s="2"/>
      <c r="K339" s="2"/>
    </row>
    <row r="340" ht="15.75" customHeight="1">
      <c r="A340" s="37"/>
      <c r="B340" s="37"/>
      <c r="C340" s="37"/>
      <c r="D340" s="37"/>
      <c r="E340" s="37"/>
      <c r="F340" s="37"/>
      <c r="G340" s="37"/>
      <c r="H340" s="37"/>
      <c r="I340" s="37"/>
      <c r="J340" s="2"/>
      <c r="K340" s="2"/>
    </row>
    <row r="341" ht="15.75" customHeight="1">
      <c r="A341" s="37"/>
      <c r="B341" s="37"/>
      <c r="C341" s="37"/>
      <c r="D341" s="37"/>
      <c r="E341" s="37"/>
      <c r="F341" s="37"/>
      <c r="G341" s="37"/>
      <c r="H341" s="37"/>
      <c r="I341" s="37"/>
      <c r="J341" s="2"/>
      <c r="K341" s="2"/>
    </row>
    <row r="342" ht="15.75" customHeight="1">
      <c r="A342" s="37"/>
      <c r="B342" s="37"/>
      <c r="C342" s="37"/>
      <c r="D342" s="37"/>
      <c r="E342" s="37"/>
      <c r="F342" s="37"/>
      <c r="G342" s="37"/>
      <c r="H342" s="37"/>
      <c r="I342" s="37"/>
      <c r="J342" s="2"/>
      <c r="K342" s="2"/>
    </row>
    <row r="343" ht="15.75" customHeight="1">
      <c r="A343" s="37"/>
      <c r="B343" s="37"/>
      <c r="C343" s="37"/>
      <c r="D343" s="37"/>
      <c r="E343" s="37"/>
      <c r="F343" s="37"/>
      <c r="G343" s="37"/>
      <c r="H343" s="37"/>
      <c r="I343" s="37"/>
      <c r="J343" s="2"/>
      <c r="K343" s="2"/>
    </row>
    <row r="344" ht="15.75" customHeight="1">
      <c r="A344" s="37"/>
      <c r="B344" s="37"/>
      <c r="C344" s="37"/>
      <c r="D344" s="37"/>
      <c r="E344" s="37"/>
      <c r="F344" s="37"/>
      <c r="G344" s="37"/>
      <c r="H344" s="37"/>
      <c r="I344" s="37"/>
      <c r="J344" s="2"/>
      <c r="K344" s="2"/>
    </row>
    <row r="345" ht="15.75" customHeight="1">
      <c r="A345" s="37"/>
      <c r="B345" s="37"/>
      <c r="C345" s="37"/>
      <c r="D345" s="37"/>
      <c r="E345" s="37"/>
      <c r="F345" s="37"/>
      <c r="G345" s="37"/>
      <c r="H345" s="37"/>
      <c r="I345" s="37"/>
      <c r="J345" s="2"/>
      <c r="K345" s="2"/>
    </row>
    <row r="346" ht="15.75" customHeight="1">
      <c r="A346" s="37"/>
      <c r="B346" s="37"/>
      <c r="C346" s="37"/>
      <c r="D346" s="37"/>
      <c r="E346" s="37"/>
      <c r="F346" s="37"/>
      <c r="G346" s="37"/>
      <c r="H346" s="37"/>
      <c r="I346" s="37"/>
      <c r="J346" s="2"/>
      <c r="K346" s="2"/>
    </row>
    <row r="347" ht="15.75" customHeight="1">
      <c r="A347" s="37"/>
      <c r="B347" s="37"/>
      <c r="C347" s="37"/>
      <c r="D347" s="37"/>
      <c r="E347" s="37"/>
      <c r="F347" s="37"/>
      <c r="G347" s="37"/>
      <c r="H347" s="37"/>
      <c r="I347" s="37"/>
      <c r="J347" s="2"/>
      <c r="K347" s="2"/>
    </row>
    <row r="348" ht="15.75" customHeight="1">
      <c r="A348" s="37"/>
      <c r="B348" s="37"/>
      <c r="C348" s="37"/>
      <c r="D348" s="37"/>
      <c r="E348" s="37"/>
      <c r="F348" s="37"/>
      <c r="G348" s="37"/>
      <c r="H348" s="37"/>
      <c r="I348" s="37"/>
      <c r="J348" s="2"/>
      <c r="K348" s="2"/>
    </row>
    <row r="349" ht="15.75" customHeight="1">
      <c r="A349" s="37"/>
      <c r="B349" s="37"/>
      <c r="C349" s="37"/>
      <c r="D349" s="37"/>
      <c r="E349" s="37"/>
      <c r="F349" s="37"/>
      <c r="G349" s="37"/>
      <c r="H349" s="37"/>
      <c r="I349" s="37"/>
      <c r="J349" s="2"/>
      <c r="K349" s="2"/>
    </row>
    <row r="350" ht="15.75" customHeight="1">
      <c r="A350" s="37"/>
      <c r="B350" s="37"/>
      <c r="C350" s="37"/>
      <c r="D350" s="37"/>
      <c r="E350" s="37"/>
      <c r="F350" s="37"/>
      <c r="G350" s="37"/>
      <c r="H350" s="37"/>
      <c r="I350" s="37"/>
      <c r="J350" s="2"/>
      <c r="K350" s="2"/>
    </row>
    <row r="351" ht="15.75" customHeight="1">
      <c r="A351" s="37"/>
      <c r="B351" s="37"/>
      <c r="C351" s="37"/>
      <c r="D351" s="37"/>
      <c r="E351" s="37"/>
      <c r="F351" s="37"/>
      <c r="G351" s="37"/>
      <c r="H351" s="37"/>
      <c r="I351" s="37"/>
      <c r="J351" s="2"/>
      <c r="K351" s="2"/>
    </row>
    <row r="352" ht="15.75" customHeight="1">
      <c r="A352" s="37"/>
      <c r="B352" s="37"/>
      <c r="C352" s="37"/>
      <c r="D352" s="37"/>
      <c r="E352" s="37"/>
      <c r="F352" s="37"/>
      <c r="G352" s="37"/>
      <c r="H352" s="37"/>
      <c r="I352" s="37"/>
      <c r="J352" s="2"/>
      <c r="K352" s="2"/>
    </row>
    <row r="353" ht="15.75" customHeight="1">
      <c r="A353" s="37"/>
      <c r="B353" s="37"/>
      <c r="C353" s="37"/>
      <c r="D353" s="37"/>
      <c r="E353" s="37"/>
      <c r="F353" s="37"/>
      <c r="G353" s="37"/>
      <c r="H353" s="37"/>
      <c r="I353" s="37"/>
      <c r="J353" s="2"/>
      <c r="K353" s="2"/>
    </row>
    <row r="354" ht="15.75" customHeight="1">
      <c r="A354" s="37"/>
      <c r="B354" s="37"/>
      <c r="C354" s="37"/>
      <c r="D354" s="37"/>
      <c r="E354" s="37"/>
      <c r="F354" s="37"/>
      <c r="G354" s="37"/>
      <c r="H354" s="37"/>
      <c r="I354" s="37"/>
      <c r="J354" s="2"/>
      <c r="K354" s="2"/>
    </row>
    <row r="355" ht="15.75" customHeight="1">
      <c r="A355" s="37"/>
      <c r="B355" s="37"/>
      <c r="C355" s="37"/>
      <c r="D355" s="37"/>
      <c r="E355" s="37"/>
      <c r="F355" s="37"/>
      <c r="G355" s="37"/>
      <c r="H355" s="37"/>
      <c r="I355" s="37"/>
      <c r="J355" s="2"/>
      <c r="K355" s="2"/>
    </row>
    <row r="356" ht="15.75" customHeight="1">
      <c r="A356" s="37"/>
      <c r="B356" s="37"/>
      <c r="C356" s="37"/>
      <c r="D356" s="37"/>
      <c r="E356" s="37"/>
      <c r="F356" s="37"/>
      <c r="G356" s="37"/>
      <c r="H356" s="37"/>
      <c r="I356" s="37"/>
      <c r="J356" s="2"/>
      <c r="K356" s="2"/>
    </row>
    <row r="357" ht="15.75" customHeight="1">
      <c r="A357" s="37"/>
      <c r="B357" s="37"/>
      <c r="C357" s="37"/>
      <c r="D357" s="37"/>
      <c r="E357" s="37"/>
      <c r="F357" s="37"/>
      <c r="G357" s="37"/>
      <c r="H357" s="37"/>
      <c r="I357" s="37"/>
      <c r="J357" s="2"/>
      <c r="K357" s="2"/>
    </row>
    <row r="358" ht="15.75" customHeight="1">
      <c r="A358" s="37"/>
      <c r="B358" s="37"/>
      <c r="C358" s="37"/>
      <c r="D358" s="37"/>
      <c r="E358" s="37"/>
      <c r="F358" s="37"/>
      <c r="G358" s="37"/>
      <c r="H358" s="37"/>
      <c r="I358" s="37"/>
      <c r="J358" s="2"/>
      <c r="K358" s="2"/>
    </row>
    <row r="359" ht="15.75" customHeight="1">
      <c r="A359" s="37"/>
      <c r="B359" s="37"/>
      <c r="C359" s="37"/>
      <c r="D359" s="37"/>
      <c r="E359" s="37"/>
      <c r="F359" s="37"/>
      <c r="G359" s="37"/>
      <c r="H359" s="37"/>
      <c r="I359" s="37"/>
      <c r="J359" s="2"/>
      <c r="K359" s="2"/>
    </row>
    <row r="360" ht="15.75" customHeight="1">
      <c r="A360" s="37"/>
      <c r="B360" s="37"/>
      <c r="C360" s="37"/>
      <c r="D360" s="37"/>
      <c r="E360" s="37"/>
      <c r="F360" s="37"/>
      <c r="G360" s="37"/>
      <c r="H360" s="37"/>
      <c r="I360" s="37"/>
      <c r="J360" s="2"/>
      <c r="K360" s="2"/>
    </row>
    <row r="361" ht="15.75" customHeight="1">
      <c r="A361" s="37"/>
      <c r="B361" s="37"/>
      <c r="C361" s="37"/>
      <c r="D361" s="37"/>
      <c r="E361" s="37"/>
      <c r="F361" s="37"/>
      <c r="G361" s="37"/>
      <c r="H361" s="37"/>
      <c r="I361" s="37"/>
      <c r="J361" s="2"/>
      <c r="K361" s="2"/>
    </row>
    <row r="362" ht="15.75" customHeight="1">
      <c r="A362" s="37"/>
      <c r="B362" s="37"/>
      <c r="C362" s="37"/>
      <c r="D362" s="37"/>
      <c r="E362" s="37"/>
      <c r="F362" s="37"/>
      <c r="G362" s="37"/>
      <c r="H362" s="37"/>
      <c r="I362" s="37"/>
      <c r="J362" s="2"/>
      <c r="K362" s="2"/>
    </row>
    <row r="363" ht="15.75" customHeight="1">
      <c r="A363" s="37"/>
      <c r="B363" s="37"/>
      <c r="C363" s="37"/>
      <c r="D363" s="37"/>
      <c r="E363" s="37"/>
      <c r="F363" s="37"/>
      <c r="G363" s="37"/>
      <c r="H363" s="37"/>
      <c r="I363" s="37"/>
      <c r="J363" s="2"/>
      <c r="K363" s="2"/>
    </row>
    <row r="364" ht="15.75" customHeight="1">
      <c r="A364" s="37"/>
      <c r="B364" s="37"/>
      <c r="C364" s="37"/>
      <c r="D364" s="37"/>
      <c r="E364" s="37"/>
      <c r="F364" s="37"/>
      <c r="G364" s="37"/>
      <c r="H364" s="37"/>
      <c r="I364" s="37"/>
      <c r="J364" s="2"/>
      <c r="K364" s="2"/>
    </row>
    <row r="365" ht="15.75" customHeight="1">
      <c r="A365" s="37"/>
      <c r="B365" s="37"/>
      <c r="C365" s="37"/>
      <c r="D365" s="37"/>
      <c r="E365" s="37"/>
      <c r="F365" s="37"/>
      <c r="G365" s="37"/>
      <c r="H365" s="37"/>
      <c r="I365" s="37"/>
      <c r="J365" s="2"/>
      <c r="K365" s="2"/>
    </row>
    <row r="366" ht="15.75" customHeight="1">
      <c r="A366" s="37"/>
      <c r="B366" s="37"/>
      <c r="C366" s="37"/>
      <c r="D366" s="37"/>
      <c r="E366" s="37"/>
      <c r="F366" s="37"/>
      <c r="G366" s="37"/>
      <c r="H366" s="37"/>
      <c r="I366" s="37"/>
      <c r="J366" s="2"/>
      <c r="K366" s="2"/>
    </row>
    <row r="367" ht="15.75" customHeight="1">
      <c r="A367" s="37"/>
      <c r="B367" s="37"/>
      <c r="C367" s="37"/>
      <c r="D367" s="37"/>
      <c r="E367" s="37"/>
      <c r="F367" s="37"/>
      <c r="G367" s="37"/>
      <c r="H367" s="37"/>
      <c r="I367" s="37"/>
      <c r="J367" s="2"/>
      <c r="K367" s="2"/>
    </row>
    <row r="368" ht="15.75" customHeight="1">
      <c r="A368" s="37"/>
      <c r="B368" s="37"/>
      <c r="C368" s="37"/>
      <c r="D368" s="37"/>
      <c r="E368" s="37"/>
      <c r="F368" s="37"/>
      <c r="G368" s="37"/>
      <c r="H368" s="37"/>
      <c r="I368" s="37"/>
      <c r="J368" s="2"/>
      <c r="K368" s="2"/>
    </row>
    <row r="369" ht="15.75" customHeight="1">
      <c r="A369" s="37"/>
      <c r="B369" s="37"/>
      <c r="C369" s="37"/>
      <c r="D369" s="37"/>
      <c r="E369" s="37"/>
      <c r="F369" s="37"/>
      <c r="G369" s="37"/>
      <c r="H369" s="37"/>
      <c r="I369" s="37"/>
      <c r="J369" s="2"/>
      <c r="K369" s="2"/>
    </row>
    <row r="370" ht="15.75" customHeight="1">
      <c r="A370" s="37"/>
      <c r="B370" s="37"/>
      <c r="C370" s="37"/>
      <c r="D370" s="37"/>
      <c r="E370" s="37"/>
      <c r="F370" s="37"/>
      <c r="G370" s="37"/>
      <c r="H370" s="37"/>
      <c r="I370" s="37"/>
      <c r="J370" s="2"/>
      <c r="K370" s="2"/>
    </row>
    <row r="371" ht="15.75" customHeight="1">
      <c r="A371" s="37"/>
      <c r="B371" s="37"/>
      <c r="C371" s="37"/>
      <c r="D371" s="37"/>
      <c r="E371" s="37"/>
      <c r="F371" s="37"/>
      <c r="G371" s="37"/>
      <c r="H371" s="37"/>
      <c r="I371" s="37"/>
      <c r="J371" s="2"/>
      <c r="K371" s="2"/>
    </row>
    <row r="372" ht="15.75" customHeight="1">
      <c r="A372" s="37"/>
      <c r="B372" s="37"/>
      <c r="C372" s="37"/>
      <c r="D372" s="37"/>
      <c r="E372" s="37"/>
      <c r="F372" s="37"/>
      <c r="G372" s="37"/>
      <c r="H372" s="37"/>
      <c r="I372" s="37"/>
      <c r="J372" s="2"/>
      <c r="K372" s="2"/>
    </row>
    <row r="373" ht="15.75" customHeight="1">
      <c r="A373" s="37"/>
      <c r="B373" s="37"/>
      <c r="C373" s="37"/>
      <c r="D373" s="37"/>
      <c r="E373" s="37"/>
      <c r="F373" s="37"/>
      <c r="G373" s="37"/>
      <c r="H373" s="37"/>
      <c r="I373" s="37"/>
      <c r="J373" s="2"/>
      <c r="K373" s="2"/>
    </row>
    <row r="374" ht="15.75" customHeight="1">
      <c r="A374" s="37"/>
      <c r="B374" s="37"/>
      <c r="C374" s="37"/>
      <c r="D374" s="37"/>
      <c r="E374" s="37"/>
      <c r="F374" s="37"/>
      <c r="G374" s="37"/>
      <c r="H374" s="37"/>
      <c r="I374" s="37"/>
      <c r="J374" s="2"/>
      <c r="K374" s="2"/>
    </row>
    <row r="375" ht="15.75" customHeight="1">
      <c r="A375" s="37"/>
      <c r="B375" s="37"/>
      <c r="C375" s="37"/>
      <c r="D375" s="37"/>
      <c r="E375" s="37"/>
      <c r="F375" s="37"/>
      <c r="G375" s="37"/>
      <c r="H375" s="37"/>
      <c r="I375" s="37"/>
      <c r="J375" s="2"/>
      <c r="K375" s="2"/>
    </row>
    <row r="376" ht="15.75" customHeight="1">
      <c r="A376" s="37"/>
      <c r="B376" s="37"/>
      <c r="C376" s="37"/>
      <c r="D376" s="37"/>
      <c r="E376" s="37"/>
      <c r="F376" s="37"/>
      <c r="G376" s="37"/>
      <c r="H376" s="37"/>
      <c r="I376" s="37"/>
      <c r="J376" s="2"/>
      <c r="K376" s="2"/>
    </row>
    <row r="377" ht="15.75" customHeight="1">
      <c r="A377" s="37"/>
      <c r="B377" s="37"/>
      <c r="C377" s="37"/>
      <c r="D377" s="37"/>
      <c r="E377" s="37"/>
      <c r="F377" s="37"/>
      <c r="G377" s="37"/>
      <c r="H377" s="37"/>
      <c r="I377" s="37"/>
      <c r="J377" s="2"/>
      <c r="K377" s="2"/>
    </row>
    <row r="378" ht="15.75" customHeight="1">
      <c r="A378" s="37"/>
      <c r="B378" s="37"/>
      <c r="C378" s="37"/>
      <c r="D378" s="37"/>
      <c r="E378" s="37"/>
      <c r="F378" s="37"/>
      <c r="G378" s="37"/>
      <c r="H378" s="37"/>
      <c r="I378" s="37"/>
      <c r="J378" s="2"/>
      <c r="K378" s="2"/>
    </row>
    <row r="379" ht="15.75" customHeight="1">
      <c r="A379" s="37"/>
      <c r="B379" s="37"/>
      <c r="C379" s="37"/>
      <c r="D379" s="37"/>
      <c r="E379" s="37"/>
      <c r="F379" s="37"/>
      <c r="G379" s="37"/>
      <c r="H379" s="37"/>
      <c r="I379" s="37"/>
      <c r="J379" s="2"/>
      <c r="K379" s="2"/>
    </row>
    <row r="380" ht="15.75" customHeight="1">
      <c r="A380" s="37"/>
      <c r="B380" s="37"/>
      <c r="C380" s="37"/>
      <c r="D380" s="37"/>
      <c r="E380" s="37"/>
      <c r="F380" s="37"/>
      <c r="G380" s="37"/>
      <c r="H380" s="37"/>
      <c r="I380" s="37"/>
      <c r="J380" s="2"/>
      <c r="K380" s="2"/>
    </row>
    <row r="381" ht="15.75" customHeight="1">
      <c r="A381" s="37"/>
      <c r="B381" s="37"/>
      <c r="C381" s="37"/>
      <c r="D381" s="37"/>
      <c r="E381" s="37"/>
      <c r="F381" s="37"/>
      <c r="G381" s="37"/>
      <c r="H381" s="37"/>
      <c r="I381" s="37"/>
      <c r="J381" s="2"/>
      <c r="K381" s="2"/>
    </row>
    <row r="382" ht="15.75" customHeight="1">
      <c r="A382" s="37"/>
      <c r="B382" s="37"/>
      <c r="C382" s="37"/>
      <c r="D382" s="37"/>
      <c r="E382" s="37"/>
      <c r="F382" s="37"/>
      <c r="G382" s="37"/>
      <c r="H382" s="37"/>
      <c r="I382" s="37"/>
      <c r="J382" s="2"/>
      <c r="K382" s="2"/>
    </row>
    <row r="383" ht="15.75" customHeight="1">
      <c r="A383" s="37"/>
      <c r="B383" s="37"/>
      <c r="C383" s="37"/>
      <c r="D383" s="37"/>
      <c r="E383" s="37"/>
      <c r="F383" s="37"/>
      <c r="G383" s="37"/>
      <c r="H383" s="37"/>
      <c r="I383" s="37"/>
      <c r="J383" s="2"/>
      <c r="K383" s="2"/>
    </row>
    <row r="384" ht="15.75" customHeight="1">
      <c r="A384" s="37"/>
      <c r="B384" s="37"/>
      <c r="C384" s="37"/>
      <c r="D384" s="37"/>
      <c r="E384" s="37"/>
      <c r="F384" s="37"/>
      <c r="G384" s="37"/>
      <c r="H384" s="37"/>
      <c r="I384" s="37"/>
      <c r="J384" s="2"/>
      <c r="K384" s="2"/>
    </row>
    <row r="385" ht="15.75" customHeight="1">
      <c r="A385" s="37"/>
      <c r="B385" s="37"/>
      <c r="C385" s="37"/>
      <c r="D385" s="37"/>
      <c r="E385" s="37"/>
      <c r="F385" s="37"/>
      <c r="G385" s="37"/>
      <c r="H385" s="37"/>
      <c r="I385" s="37"/>
      <c r="J385" s="2"/>
      <c r="K385" s="2"/>
    </row>
    <row r="386" ht="15.75" customHeight="1">
      <c r="A386" s="37"/>
      <c r="B386" s="37"/>
      <c r="C386" s="37"/>
      <c r="D386" s="37"/>
      <c r="E386" s="37"/>
      <c r="F386" s="37"/>
      <c r="G386" s="37"/>
      <c r="H386" s="37"/>
      <c r="I386" s="37"/>
      <c r="J386" s="2"/>
      <c r="K386" s="2"/>
    </row>
    <row r="387" ht="15.75" customHeight="1">
      <c r="A387" s="37"/>
      <c r="B387" s="37"/>
      <c r="C387" s="37"/>
      <c r="D387" s="37"/>
      <c r="E387" s="37"/>
      <c r="F387" s="37"/>
      <c r="G387" s="37"/>
      <c r="H387" s="37"/>
      <c r="I387" s="37"/>
      <c r="J387" s="2"/>
      <c r="K387" s="2"/>
    </row>
    <row r="388" ht="15.75" customHeight="1">
      <c r="A388" s="37"/>
      <c r="B388" s="37"/>
      <c r="C388" s="37"/>
      <c r="D388" s="37"/>
      <c r="E388" s="37"/>
      <c r="F388" s="37"/>
      <c r="G388" s="37"/>
      <c r="H388" s="37"/>
      <c r="I388" s="37"/>
      <c r="J388" s="2"/>
      <c r="K388" s="2"/>
    </row>
    <row r="389" ht="15.75" customHeight="1">
      <c r="A389" s="37"/>
      <c r="B389" s="37"/>
      <c r="C389" s="37"/>
      <c r="D389" s="37"/>
      <c r="E389" s="37"/>
      <c r="F389" s="37"/>
      <c r="G389" s="37"/>
      <c r="H389" s="37"/>
      <c r="I389" s="37"/>
      <c r="J389" s="2"/>
      <c r="K389" s="2"/>
    </row>
    <row r="390" ht="15.75" customHeight="1">
      <c r="A390" s="37"/>
      <c r="B390" s="37"/>
      <c r="C390" s="37"/>
      <c r="D390" s="37"/>
      <c r="E390" s="37"/>
      <c r="F390" s="37"/>
      <c r="G390" s="37"/>
      <c r="H390" s="37"/>
      <c r="I390" s="37"/>
      <c r="J390" s="2"/>
      <c r="K390" s="2"/>
    </row>
    <row r="391" ht="15.75" customHeight="1">
      <c r="A391" s="37"/>
      <c r="B391" s="37"/>
      <c r="C391" s="37"/>
      <c r="D391" s="37"/>
      <c r="E391" s="37"/>
      <c r="F391" s="37"/>
      <c r="G391" s="37"/>
      <c r="H391" s="37"/>
      <c r="I391" s="37"/>
      <c r="J391" s="2"/>
      <c r="K391" s="2"/>
    </row>
    <row r="392" ht="15.75" customHeight="1">
      <c r="A392" s="37"/>
      <c r="B392" s="37"/>
      <c r="C392" s="37"/>
      <c r="D392" s="37"/>
      <c r="E392" s="37"/>
      <c r="F392" s="37"/>
      <c r="G392" s="37"/>
      <c r="H392" s="37"/>
      <c r="I392" s="37"/>
      <c r="J392" s="2"/>
      <c r="K392" s="2"/>
    </row>
    <row r="393" ht="15.75" customHeight="1">
      <c r="A393" s="37"/>
      <c r="B393" s="37"/>
      <c r="C393" s="37"/>
      <c r="D393" s="37"/>
      <c r="E393" s="37"/>
      <c r="F393" s="37"/>
      <c r="G393" s="37"/>
      <c r="H393" s="37"/>
      <c r="I393" s="37"/>
      <c r="J393" s="2"/>
      <c r="K393" s="2"/>
    </row>
    <row r="394" ht="15.75" customHeight="1">
      <c r="A394" s="37"/>
      <c r="B394" s="37"/>
      <c r="C394" s="37"/>
      <c r="D394" s="37"/>
      <c r="E394" s="37"/>
      <c r="F394" s="37"/>
      <c r="G394" s="37"/>
      <c r="H394" s="37"/>
      <c r="I394" s="37"/>
      <c r="J394" s="2"/>
      <c r="K394" s="2"/>
    </row>
    <row r="395" ht="15.75" customHeight="1">
      <c r="A395" s="37"/>
      <c r="B395" s="37"/>
      <c r="C395" s="37"/>
      <c r="D395" s="37"/>
      <c r="E395" s="37"/>
      <c r="F395" s="37"/>
      <c r="G395" s="37"/>
      <c r="H395" s="37"/>
      <c r="I395" s="37"/>
      <c r="J395" s="2"/>
      <c r="K395" s="2"/>
    </row>
    <row r="396" ht="15.75" customHeight="1">
      <c r="A396" s="37"/>
      <c r="B396" s="37"/>
      <c r="C396" s="37"/>
      <c r="D396" s="37"/>
      <c r="E396" s="37"/>
      <c r="F396" s="37"/>
      <c r="G396" s="37"/>
      <c r="H396" s="37"/>
      <c r="I396" s="37"/>
      <c r="J396" s="2"/>
      <c r="K396" s="2"/>
    </row>
    <row r="397" ht="15.75" customHeight="1">
      <c r="A397" s="37"/>
      <c r="B397" s="37"/>
      <c r="C397" s="37"/>
      <c r="D397" s="37"/>
      <c r="E397" s="37"/>
      <c r="F397" s="37"/>
      <c r="G397" s="37"/>
      <c r="H397" s="37"/>
      <c r="I397" s="37"/>
      <c r="J397" s="2"/>
      <c r="K397" s="2"/>
    </row>
    <row r="398" ht="15.75" customHeight="1">
      <c r="A398" s="37"/>
      <c r="B398" s="37"/>
      <c r="C398" s="37"/>
      <c r="D398" s="37"/>
      <c r="E398" s="37"/>
      <c r="F398" s="37"/>
      <c r="G398" s="37"/>
      <c r="H398" s="37"/>
      <c r="I398" s="37"/>
      <c r="J398" s="2"/>
      <c r="K398" s="2"/>
    </row>
    <row r="399" ht="15.75" customHeight="1">
      <c r="A399" s="37"/>
      <c r="B399" s="37"/>
      <c r="C399" s="37"/>
      <c r="D399" s="37"/>
      <c r="E399" s="37"/>
      <c r="F399" s="37"/>
      <c r="G399" s="37"/>
      <c r="H399" s="37"/>
      <c r="I399" s="37"/>
      <c r="J399" s="2"/>
      <c r="K399" s="2"/>
    </row>
    <row r="400" ht="15.75" customHeight="1">
      <c r="A400" s="37"/>
      <c r="B400" s="37"/>
      <c r="C400" s="37"/>
      <c r="D400" s="37"/>
      <c r="E400" s="37"/>
      <c r="F400" s="37"/>
      <c r="G400" s="37"/>
      <c r="H400" s="37"/>
      <c r="I400" s="37"/>
      <c r="J400" s="2"/>
      <c r="K400" s="2"/>
    </row>
    <row r="401" ht="15.75" customHeight="1">
      <c r="A401" s="37"/>
      <c r="B401" s="37"/>
      <c r="C401" s="37"/>
      <c r="D401" s="37"/>
      <c r="E401" s="37"/>
      <c r="F401" s="37"/>
      <c r="G401" s="37"/>
      <c r="H401" s="37"/>
      <c r="I401" s="37"/>
      <c r="J401" s="2"/>
      <c r="K401" s="2"/>
    </row>
    <row r="402" ht="15.75" customHeight="1">
      <c r="A402" s="37"/>
      <c r="B402" s="37"/>
      <c r="C402" s="37"/>
      <c r="D402" s="37"/>
      <c r="E402" s="37"/>
      <c r="F402" s="37"/>
      <c r="G402" s="37"/>
      <c r="H402" s="37"/>
      <c r="I402" s="37"/>
      <c r="J402" s="2"/>
      <c r="K402" s="2"/>
    </row>
    <row r="403" ht="15.75" customHeight="1">
      <c r="A403" s="37"/>
      <c r="B403" s="37"/>
      <c r="C403" s="37"/>
      <c r="D403" s="37"/>
      <c r="E403" s="37"/>
      <c r="F403" s="37"/>
      <c r="G403" s="37"/>
      <c r="H403" s="37"/>
      <c r="I403" s="37"/>
      <c r="J403" s="2"/>
      <c r="K403" s="2"/>
    </row>
    <row r="404" ht="15.75" customHeight="1">
      <c r="A404" s="37"/>
      <c r="B404" s="37"/>
      <c r="C404" s="37"/>
      <c r="D404" s="37"/>
      <c r="E404" s="37"/>
      <c r="F404" s="37"/>
      <c r="G404" s="37"/>
      <c r="H404" s="37"/>
      <c r="I404" s="37"/>
      <c r="J404" s="2"/>
      <c r="K404" s="2"/>
    </row>
    <row r="405" ht="15.75" customHeight="1">
      <c r="A405" s="37"/>
      <c r="B405" s="37"/>
      <c r="C405" s="37"/>
      <c r="D405" s="37"/>
      <c r="E405" s="37"/>
      <c r="F405" s="37"/>
      <c r="G405" s="37"/>
      <c r="H405" s="37"/>
      <c r="I405" s="37"/>
      <c r="J405" s="2"/>
      <c r="K405" s="2"/>
    </row>
    <row r="406" ht="15.75" customHeight="1">
      <c r="A406" s="37"/>
      <c r="B406" s="37"/>
      <c r="C406" s="37"/>
      <c r="D406" s="37"/>
      <c r="E406" s="37"/>
      <c r="F406" s="37"/>
      <c r="G406" s="37"/>
      <c r="H406" s="37"/>
      <c r="I406" s="37"/>
      <c r="J406" s="2"/>
      <c r="K406" s="2"/>
    </row>
    <row r="407" ht="15.75" customHeight="1">
      <c r="A407" s="37"/>
      <c r="B407" s="37"/>
      <c r="C407" s="37"/>
      <c r="D407" s="37"/>
      <c r="E407" s="37"/>
      <c r="F407" s="37"/>
      <c r="G407" s="37"/>
      <c r="H407" s="37"/>
      <c r="I407" s="37"/>
      <c r="J407" s="2"/>
      <c r="K407" s="2"/>
    </row>
    <row r="408" ht="15.75" customHeight="1">
      <c r="A408" s="37"/>
      <c r="B408" s="37"/>
      <c r="C408" s="37"/>
      <c r="D408" s="37"/>
      <c r="E408" s="37"/>
      <c r="F408" s="37"/>
      <c r="G408" s="37"/>
      <c r="H408" s="37"/>
      <c r="I408" s="37"/>
      <c r="J408" s="2"/>
      <c r="K408" s="2"/>
    </row>
    <row r="409" ht="15.75" customHeight="1">
      <c r="A409" s="37"/>
      <c r="B409" s="37"/>
      <c r="C409" s="37"/>
      <c r="D409" s="37"/>
      <c r="E409" s="37"/>
      <c r="F409" s="37"/>
      <c r="G409" s="37"/>
      <c r="H409" s="37"/>
      <c r="I409" s="37"/>
      <c r="J409" s="2"/>
      <c r="K409" s="2"/>
    </row>
    <row r="410" ht="15.75" customHeight="1">
      <c r="A410" s="37"/>
      <c r="B410" s="37"/>
      <c r="C410" s="37"/>
      <c r="D410" s="37"/>
      <c r="E410" s="37"/>
      <c r="F410" s="37"/>
      <c r="G410" s="37"/>
      <c r="H410" s="37"/>
      <c r="I410" s="37"/>
      <c r="J410" s="2"/>
      <c r="K410" s="2"/>
    </row>
    <row r="411" ht="15.75" customHeight="1">
      <c r="A411" s="37"/>
      <c r="B411" s="37"/>
      <c r="C411" s="37"/>
      <c r="D411" s="37"/>
      <c r="E411" s="37"/>
      <c r="F411" s="37"/>
      <c r="G411" s="37"/>
      <c r="H411" s="37"/>
      <c r="I411" s="37"/>
      <c r="J411" s="2"/>
      <c r="K411" s="2"/>
    </row>
    <row r="412" ht="15.75" customHeight="1">
      <c r="A412" s="37"/>
      <c r="B412" s="37"/>
      <c r="C412" s="37"/>
      <c r="D412" s="37"/>
      <c r="E412" s="37"/>
      <c r="F412" s="37"/>
      <c r="G412" s="37"/>
      <c r="H412" s="37"/>
      <c r="I412" s="37"/>
      <c r="J412" s="2"/>
      <c r="K412" s="2"/>
    </row>
    <row r="413" ht="15.75" customHeight="1">
      <c r="A413" s="37"/>
      <c r="B413" s="37"/>
      <c r="C413" s="37"/>
      <c r="D413" s="37"/>
      <c r="E413" s="37"/>
      <c r="F413" s="37"/>
      <c r="G413" s="37"/>
      <c r="H413" s="37"/>
      <c r="I413" s="37"/>
      <c r="J413" s="2"/>
      <c r="K413" s="2"/>
    </row>
    <row r="414" ht="15.75" customHeight="1">
      <c r="A414" s="37"/>
      <c r="B414" s="37"/>
      <c r="C414" s="37"/>
      <c r="D414" s="37"/>
      <c r="E414" s="37"/>
      <c r="F414" s="37"/>
      <c r="G414" s="37"/>
      <c r="H414" s="37"/>
      <c r="I414" s="37"/>
      <c r="J414" s="2"/>
      <c r="K414" s="2"/>
    </row>
    <row r="415" ht="15.75" customHeight="1">
      <c r="A415" s="37"/>
      <c r="B415" s="37"/>
      <c r="C415" s="37"/>
      <c r="D415" s="37"/>
      <c r="E415" s="37"/>
      <c r="F415" s="37"/>
      <c r="G415" s="37"/>
      <c r="H415" s="37"/>
      <c r="I415" s="37"/>
      <c r="J415" s="2"/>
      <c r="K415" s="2"/>
    </row>
    <row r="416" ht="15.75" customHeight="1">
      <c r="A416" s="37"/>
      <c r="B416" s="37"/>
      <c r="C416" s="37"/>
      <c r="D416" s="37"/>
      <c r="E416" s="37"/>
      <c r="F416" s="37"/>
      <c r="G416" s="37"/>
      <c r="H416" s="37"/>
      <c r="I416" s="37"/>
      <c r="J416" s="2"/>
      <c r="K416" s="2"/>
    </row>
    <row r="417" ht="15.75" customHeight="1">
      <c r="A417" s="37"/>
      <c r="B417" s="37"/>
      <c r="C417" s="37"/>
      <c r="D417" s="37"/>
      <c r="E417" s="37"/>
      <c r="F417" s="37"/>
      <c r="G417" s="37"/>
      <c r="H417" s="37"/>
      <c r="I417" s="37"/>
      <c r="J417" s="2"/>
      <c r="K417" s="2"/>
    </row>
    <row r="418" ht="15.75" customHeight="1">
      <c r="A418" s="37"/>
      <c r="B418" s="37"/>
      <c r="C418" s="37"/>
      <c r="D418" s="37"/>
      <c r="E418" s="37"/>
      <c r="F418" s="37"/>
      <c r="G418" s="37"/>
      <c r="H418" s="37"/>
      <c r="I418" s="37"/>
      <c r="J418" s="2"/>
      <c r="K418" s="2"/>
    </row>
    <row r="419" ht="15.75" customHeight="1">
      <c r="A419" s="37"/>
      <c r="B419" s="37"/>
      <c r="C419" s="37"/>
      <c r="D419" s="37"/>
      <c r="E419" s="37"/>
      <c r="F419" s="37"/>
      <c r="G419" s="37"/>
      <c r="H419" s="37"/>
      <c r="I419" s="37"/>
      <c r="J419" s="2"/>
      <c r="K419" s="2"/>
    </row>
    <row r="420" ht="15.75" customHeight="1">
      <c r="A420" s="37"/>
      <c r="B420" s="37"/>
      <c r="C420" s="37"/>
      <c r="D420" s="37"/>
      <c r="E420" s="37"/>
      <c r="F420" s="37"/>
      <c r="G420" s="37"/>
      <c r="H420" s="37"/>
      <c r="I420" s="37"/>
      <c r="J420" s="2"/>
      <c r="K420" s="2"/>
    </row>
    <row r="421" ht="15.75" customHeight="1">
      <c r="A421" s="37"/>
      <c r="B421" s="37"/>
      <c r="C421" s="37"/>
      <c r="D421" s="37"/>
      <c r="E421" s="37"/>
      <c r="F421" s="37"/>
      <c r="G421" s="37"/>
      <c r="H421" s="37"/>
      <c r="I421" s="37"/>
      <c r="J421" s="2"/>
      <c r="K421" s="2"/>
    </row>
    <row r="422" ht="15.75" customHeight="1">
      <c r="A422" s="37"/>
      <c r="B422" s="37"/>
      <c r="C422" s="37"/>
      <c r="D422" s="37"/>
      <c r="E422" s="37"/>
      <c r="F422" s="37"/>
      <c r="G422" s="37"/>
      <c r="H422" s="37"/>
      <c r="I422" s="37"/>
      <c r="J422" s="2"/>
      <c r="K422" s="2"/>
    </row>
    <row r="423" ht="15.75" customHeight="1">
      <c r="A423" s="37"/>
      <c r="B423" s="37"/>
      <c r="C423" s="37"/>
      <c r="D423" s="37"/>
      <c r="E423" s="37"/>
      <c r="F423" s="37"/>
      <c r="G423" s="37"/>
      <c r="H423" s="37"/>
      <c r="I423" s="37"/>
      <c r="J423" s="2"/>
      <c r="K423" s="2"/>
    </row>
    <row r="424" ht="15.75" customHeight="1">
      <c r="A424" s="37"/>
      <c r="B424" s="37"/>
      <c r="C424" s="37"/>
      <c r="D424" s="37"/>
      <c r="E424" s="37"/>
      <c r="F424" s="37"/>
      <c r="G424" s="37"/>
      <c r="H424" s="37"/>
      <c r="I424" s="37"/>
      <c r="J424" s="2"/>
      <c r="K424" s="2"/>
    </row>
    <row r="425" ht="15.75" customHeight="1">
      <c r="A425" s="37"/>
      <c r="B425" s="37"/>
      <c r="C425" s="37"/>
      <c r="D425" s="37"/>
      <c r="E425" s="37"/>
      <c r="F425" s="37"/>
      <c r="G425" s="37"/>
      <c r="H425" s="37"/>
      <c r="I425" s="37"/>
      <c r="J425" s="2"/>
      <c r="K425" s="2"/>
    </row>
    <row r="426" ht="15.75" customHeight="1">
      <c r="A426" s="37"/>
      <c r="B426" s="37"/>
      <c r="C426" s="37"/>
      <c r="D426" s="37"/>
      <c r="E426" s="37"/>
      <c r="F426" s="37"/>
      <c r="G426" s="37"/>
      <c r="H426" s="37"/>
      <c r="I426" s="37"/>
      <c r="J426" s="2"/>
      <c r="K426" s="2"/>
    </row>
    <row r="427" ht="15.75" customHeight="1">
      <c r="A427" s="37"/>
      <c r="B427" s="37"/>
      <c r="C427" s="37"/>
      <c r="D427" s="37"/>
      <c r="E427" s="37"/>
      <c r="F427" s="37"/>
      <c r="G427" s="37"/>
      <c r="H427" s="37"/>
      <c r="I427" s="37"/>
      <c r="J427" s="2"/>
      <c r="K427" s="2"/>
    </row>
    <row r="428" ht="15.75" customHeight="1">
      <c r="A428" s="37"/>
      <c r="B428" s="37"/>
      <c r="C428" s="37"/>
      <c r="D428" s="37"/>
      <c r="E428" s="37"/>
      <c r="F428" s="37"/>
      <c r="G428" s="37"/>
      <c r="H428" s="37"/>
      <c r="I428" s="37"/>
      <c r="J428" s="2"/>
      <c r="K428" s="2"/>
    </row>
    <row r="429" ht="15.75" customHeight="1">
      <c r="A429" s="37"/>
      <c r="B429" s="37"/>
      <c r="C429" s="37"/>
      <c r="D429" s="37"/>
      <c r="E429" s="37"/>
      <c r="F429" s="37"/>
      <c r="G429" s="37"/>
      <c r="H429" s="37"/>
      <c r="I429" s="37"/>
      <c r="J429" s="2"/>
      <c r="K429" s="2"/>
    </row>
    <row r="430" ht="15.75" customHeight="1">
      <c r="A430" s="37"/>
      <c r="B430" s="37"/>
      <c r="C430" s="37"/>
      <c r="D430" s="37"/>
      <c r="E430" s="37"/>
      <c r="F430" s="37"/>
      <c r="G430" s="37"/>
      <c r="H430" s="37"/>
      <c r="I430" s="37"/>
      <c r="J430" s="2"/>
      <c r="K430" s="2"/>
    </row>
    <row r="431" ht="15.75" customHeight="1">
      <c r="A431" s="37"/>
      <c r="B431" s="37"/>
      <c r="C431" s="37"/>
      <c r="D431" s="37"/>
      <c r="E431" s="37"/>
      <c r="F431" s="37"/>
      <c r="G431" s="37"/>
      <c r="H431" s="37"/>
      <c r="I431" s="37"/>
      <c r="J431" s="2"/>
      <c r="K431" s="2"/>
    </row>
    <row r="432" ht="15.75" customHeight="1">
      <c r="A432" s="37"/>
      <c r="B432" s="37"/>
      <c r="C432" s="37"/>
      <c r="D432" s="37"/>
      <c r="E432" s="37"/>
      <c r="F432" s="37"/>
      <c r="G432" s="37"/>
      <c r="H432" s="37"/>
      <c r="I432" s="37"/>
      <c r="J432" s="2"/>
      <c r="K432" s="2"/>
    </row>
    <row r="433" ht="15.75" customHeight="1">
      <c r="A433" s="37"/>
      <c r="B433" s="37"/>
      <c r="C433" s="37"/>
      <c r="D433" s="37"/>
      <c r="E433" s="37"/>
      <c r="F433" s="37"/>
      <c r="G433" s="37"/>
      <c r="H433" s="37"/>
      <c r="I433" s="37"/>
      <c r="J433" s="2"/>
      <c r="K433" s="2"/>
    </row>
    <row r="434" ht="15.75" customHeight="1">
      <c r="A434" s="37"/>
      <c r="B434" s="37"/>
      <c r="C434" s="37"/>
      <c r="D434" s="37"/>
      <c r="E434" s="37"/>
      <c r="F434" s="37"/>
      <c r="G434" s="37"/>
      <c r="H434" s="37"/>
      <c r="I434" s="37"/>
      <c r="J434" s="2"/>
      <c r="K434" s="2"/>
    </row>
    <row r="435" ht="15.75" customHeight="1">
      <c r="A435" s="37"/>
      <c r="B435" s="37"/>
      <c r="C435" s="37"/>
      <c r="D435" s="37"/>
      <c r="E435" s="37"/>
      <c r="F435" s="37"/>
      <c r="G435" s="37"/>
      <c r="H435" s="37"/>
      <c r="I435" s="37"/>
      <c r="J435" s="2"/>
      <c r="K435" s="2"/>
    </row>
    <row r="436" ht="15.75" customHeight="1">
      <c r="A436" s="37"/>
      <c r="B436" s="37"/>
      <c r="C436" s="37"/>
      <c r="D436" s="37"/>
      <c r="E436" s="37"/>
      <c r="F436" s="37"/>
      <c r="G436" s="37"/>
      <c r="H436" s="37"/>
      <c r="I436" s="37"/>
      <c r="J436" s="2"/>
      <c r="K436" s="2"/>
    </row>
    <row r="437" ht="15.75" customHeight="1">
      <c r="A437" s="37"/>
      <c r="B437" s="37"/>
      <c r="C437" s="37"/>
      <c r="D437" s="37"/>
      <c r="E437" s="37"/>
      <c r="F437" s="37"/>
      <c r="G437" s="37"/>
      <c r="H437" s="37"/>
      <c r="I437" s="37"/>
      <c r="J437" s="2"/>
      <c r="K437" s="2"/>
    </row>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2" ref="C3"/>
    <hyperlink r:id="rId3" ref="C4"/>
    <hyperlink r:id="rId4" ref="C5"/>
    <hyperlink r:id="rId5" ref="C6"/>
    <hyperlink r:id="rId6" ref="C7"/>
    <hyperlink r:id="rId7" ref="C8"/>
    <hyperlink r:id="rId8" ref="C9"/>
    <hyperlink r:id="rId9" ref="C10"/>
    <hyperlink r:id="rId10" location="sec0013" ref="C11"/>
    <hyperlink r:id="rId11" location="sec0013" ref="C12"/>
    <hyperlink r:id="rId12" location="sec0013" ref="C13"/>
    <hyperlink r:id="rId13" location="s0065" ref="C14"/>
    <hyperlink r:id="rId14" ref="C15"/>
    <hyperlink r:id="rId15" ref="C16"/>
    <hyperlink r:id="rId16" location="Sec28" ref="C17"/>
    <hyperlink r:id="rId17" location="Sec28" ref="C18"/>
    <hyperlink r:id="rId18" location="Sec28" ref="C19"/>
    <hyperlink r:id="rId19" location="Sec28" ref="C20"/>
    <hyperlink r:id="rId20" location="Sec28" ref="C21"/>
    <hyperlink r:id="rId21" location="Sec28" ref="C22"/>
    <hyperlink r:id="rId22" location="Sec28" ref="C23"/>
    <hyperlink r:id="rId23" location="Sec28" ref="C24"/>
    <hyperlink r:id="rId24" location="Sec28" ref="C25"/>
    <hyperlink r:id="rId25" location="Sec28" ref="C26"/>
    <hyperlink r:id="rId26" location="Sec28" ref="C27"/>
    <hyperlink r:id="rId27" location="Sec28" ref="C28"/>
    <hyperlink r:id="rId28" location="Sec28" ref="C29"/>
    <hyperlink r:id="rId29" location="Sec28"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location="ec-research-data" ref="C80"/>
    <hyperlink r:id="rId80" location="ec-research-data"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location="xd_co_f=NjgyZDgwNWYtMzYwZS00NWI0LWI4ZWUtY2JhYjY5MWJlMGNk~" ref="C101"/>
    <hyperlink r:id="rId101" location="xd_co_f=NjgyZDgwNWYtMzYwZS00NWI0LWI4ZWUtY2JhYjY5MWJlMGNk~" ref="C102"/>
    <hyperlink r:id="rId102" ref="C103"/>
    <hyperlink r:id="rId103" ref="C104"/>
    <hyperlink r:id="rId104" ref="C105"/>
    <hyperlink r:id="rId105" ref="C115"/>
    <hyperlink r:id="rId106" ref="C116"/>
    <hyperlink r:id="rId107" ref="C117"/>
    <hyperlink r:id="rId108" ref="C118"/>
    <hyperlink r:id="rId109" ref="C119"/>
    <hyperlink r:id="rId110" location="sec0013" ref="C120"/>
    <hyperlink r:id="rId111" location="s0065" ref="C121"/>
    <hyperlink r:id="rId112" ref="C122"/>
    <hyperlink r:id="rId113" location="Sec28" ref="C123"/>
    <hyperlink r:id="rId114" ref="C124"/>
    <hyperlink r:id="rId115" ref="C125"/>
    <hyperlink r:id="rId116" ref="C126"/>
    <hyperlink r:id="rId117" ref="C127"/>
    <hyperlink r:id="rId118" ref="C128"/>
    <hyperlink r:id="rId119" ref="C129"/>
    <hyperlink r:id="rId120" ref="C130"/>
    <hyperlink r:id="rId121" ref="C131"/>
    <hyperlink r:id="rId122" ref="C132"/>
    <hyperlink r:id="rId123" ref="C133"/>
    <hyperlink r:id="rId124" ref="C134"/>
    <hyperlink r:id="rId125" ref="C135"/>
    <hyperlink r:id="rId126" ref="C136"/>
    <hyperlink r:id="rId127" ref="C137"/>
    <hyperlink r:id="rId128" ref="C138"/>
    <hyperlink r:id="rId129" location="ec-research-data" ref="C139"/>
    <hyperlink r:id="rId130" ref="C140"/>
    <hyperlink r:id="rId131" ref="C141"/>
    <hyperlink r:id="rId132" ref="C142"/>
    <hyperlink r:id="rId133" ref="C143"/>
    <hyperlink r:id="rId134" ref="C144"/>
    <hyperlink r:id="rId135" ref="C145"/>
    <hyperlink r:id="rId136" location="xd_co_f=NjgyZDgwNWYtMzYwZS00NWI0LWI4ZWUtY2JhYjY5MWJlMGNk~" ref="C146"/>
    <hyperlink r:id="rId137" ref="C147"/>
    <hyperlink r:id="rId138" ref="C148"/>
    <hyperlink r:id="rId139" location="xd_co_f=NjgyZDgwNWYtMzYwZS00NWI0LWI4ZWUtY2JhYjY5MWJlMGNk~" ref="D155"/>
    <hyperlink r:id="rId140" location="s0065" ref="D156"/>
    <hyperlink r:id="rId141" ref="D157"/>
    <hyperlink r:id="rId142" ref="D158"/>
    <hyperlink r:id="rId143" ref="D159"/>
    <hyperlink r:id="rId144" ref="D160"/>
    <hyperlink r:id="rId145" ref="D161"/>
    <hyperlink r:id="rId146" ref="D162"/>
    <hyperlink r:id="rId147" ref="D163"/>
    <hyperlink r:id="rId148" ref="D164"/>
    <hyperlink r:id="rId149" location="sec0013" ref="D165"/>
    <hyperlink r:id="rId150" ref="D166"/>
    <hyperlink r:id="rId151" ref="D167"/>
    <hyperlink r:id="rId152" ref="D168"/>
    <hyperlink r:id="rId153" ref="D169"/>
    <hyperlink r:id="rId154" ref="D170"/>
    <hyperlink r:id="rId155" ref="D171"/>
    <hyperlink r:id="rId156" ref="D172"/>
    <hyperlink r:id="rId157" ref="D173"/>
    <hyperlink r:id="rId158" ref="D174"/>
    <hyperlink r:id="rId159" ref="D175"/>
    <hyperlink r:id="rId160" ref="D176"/>
    <hyperlink r:id="rId161" ref="D177"/>
    <hyperlink r:id="rId162" ref="D178"/>
    <hyperlink r:id="rId163" location="ec-research-data" ref="D179"/>
    <hyperlink r:id="rId164" ref="D180"/>
    <hyperlink r:id="rId165" ref="D181"/>
    <hyperlink r:id="rId166" ref="D182"/>
    <hyperlink r:id="rId167" ref="D183"/>
    <hyperlink r:id="rId168" ref="D184"/>
    <hyperlink r:id="rId169" ref="D185"/>
    <hyperlink r:id="rId170" ref="D186"/>
    <hyperlink r:id="rId171" location="Sec28" ref="D187"/>
  </hyperlinks>
  <printOptions/>
  <pageMargins bottom="0.75" footer="0.0" header="0.0" left="0.7" right="0.7" top="0.75"/>
  <pageSetup orientation="landscape"/>
  <drawing r:id="rId17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DE49A"/>
    <pageSetUpPr/>
  </sheetPr>
  <sheetViews>
    <sheetView showGridLines="0" workbookViewId="0"/>
  </sheetViews>
  <sheetFormatPr customHeight="1" defaultColWidth="12.63" defaultRowHeight="15.0"/>
  <cols>
    <col customWidth="1" min="1" max="1" width="23.38"/>
    <col customWidth="1" min="2" max="2" width="40.63"/>
    <col customWidth="1" min="3" max="6" width="9.5"/>
    <col customWidth="1" min="7" max="22" width="9.38"/>
  </cols>
  <sheetData>
    <row r="1" ht="25.5" customHeight="1">
      <c r="A1" s="183" t="s">
        <v>2038</v>
      </c>
      <c r="B1" s="184"/>
      <c r="C1" s="184"/>
      <c r="D1" s="184"/>
      <c r="E1" s="184"/>
      <c r="F1" s="184"/>
      <c r="G1" s="184"/>
      <c r="H1" s="184"/>
      <c r="I1" s="184"/>
      <c r="J1" s="184"/>
      <c r="K1" s="184"/>
      <c r="L1" s="184"/>
      <c r="M1" s="184"/>
      <c r="N1" s="184"/>
      <c r="O1" s="184"/>
      <c r="P1" s="184"/>
      <c r="Q1" s="184"/>
      <c r="R1" s="184"/>
      <c r="S1" s="184"/>
      <c r="T1" s="184"/>
      <c r="U1" s="184"/>
      <c r="V1" s="184"/>
    </row>
    <row r="2" ht="12.75" customHeight="1">
      <c r="A2" s="184"/>
      <c r="B2" s="184"/>
      <c r="C2" s="184"/>
      <c r="D2" s="184"/>
      <c r="E2" s="184"/>
      <c r="F2" s="184"/>
      <c r="G2" s="184"/>
      <c r="H2" s="184"/>
      <c r="I2" s="184"/>
      <c r="J2" s="184"/>
      <c r="K2" s="184"/>
      <c r="L2" s="184"/>
      <c r="M2" s="184"/>
      <c r="N2" s="184"/>
      <c r="O2" s="184"/>
      <c r="P2" s="184"/>
      <c r="Q2" s="184"/>
      <c r="R2" s="184"/>
      <c r="S2" s="184"/>
      <c r="T2" s="184"/>
      <c r="U2" s="184"/>
      <c r="V2" s="184"/>
    </row>
    <row r="3" ht="12.75" customHeight="1">
      <c r="A3" s="184"/>
      <c r="B3" s="184"/>
      <c r="C3" s="184"/>
      <c r="D3" s="184"/>
      <c r="E3" s="184"/>
      <c r="F3" s="184"/>
      <c r="G3" s="184"/>
      <c r="H3" s="184"/>
      <c r="I3" s="184"/>
      <c r="J3" s="184"/>
      <c r="K3" s="184"/>
      <c r="L3" s="184"/>
      <c r="M3" s="184"/>
      <c r="N3" s="184"/>
      <c r="O3" s="184"/>
      <c r="P3" s="184"/>
      <c r="Q3" s="184"/>
      <c r="R3" s="184"/>
      <c r="S3" s="184"/>
      <c r="T3" s="184"/>
      <c r="U3" s="184"/>
      <c r="V3" s="184"/>
    </row>
    <row r="4" ht="12.75" customHeight="1">
      <c r="A4" s="184" t="s">
        <v>2039</v>
      </c>
      <c r="B4" s="185" t="s">
        <v>1647</v>
      </c>
      <c r="C4" s="184"/>
      <c r="D4" s="184"/>
      <c r="E4" s="184"/>
      <c r="F4" s="184"/>
      <c r="G4" s="184"/>
      <c r="H4" s="184"/>
      <c r="I4" s="184"/>
      <c r="J4" s="184"/>
      <c r="K4" s="184"/>
      <c r="L4" s="184"/>
      <c r="M4" s="184"/>
      <c r="N4" s="184"/>
      <c r="O4" s="184"/>
      <c r="P4" s="184"/>
      <c r="Q4" s="184"/>
      <c r="R4" s="184"/>
      <c r="S4" s="184"/>
      <c r="T4" s="184"/>
      <c r="U4" s="184"/>
      <c r="V4" s="184"/>
    </row>
    <row r="5" ht="12.75" customHeight="1">
      <c r="A5" s="184"/>
      <c r="B5" s="184"/>
      <c r="C5" s="184"/>
      <c r="D5" s="184"/>
      <c r="E5" s="184"/>
      <c r="F5" s="184"/>
      <c r="G5" s="184"/>
      <c r="H5" s="184"/>
      <c r="I5" s="184"/>
      <c r="J5" s="184"/>
      <c r="K5" s="184"/>
      <c r="L5" s="184"/>
      <c r="M5" s="184"/>
      <c r="N5" s="184"/>
      <c r="O5" s="184"/>
      <c r="P5" s="184"/>
      <c r="Q5" s="184"/>
      <c r="R5" s="184"/>
      <c r="S5" s="184"/>
      <c r="T5" s="184"/>
      <c r="U5" s="184"/>
      <c r="V5" s="184"/>
    </row>
    <row r="6" ht="12.75" customHeight="1">
      <c r="A6" s="186"/>
      <c r="B6" s="184" t="s">
        <v>2040</v>
      </c>
      <c r="C6" s="184"/>
      <c r="D6" s="184"/>
      <c r="E6" s="184"/>
      <c r="F6" s="184"/>
      <c r="G6" s="184"/>
      <c r="H6" s="184"/>
      <c r="I6" s="184"/>
      <c r="J6" s="184"/>
      <c r="K6" s="184"/>
      <c r="L6" s="184"/>
      <c r="M6" s="184"/>
      <c r="N6" s="184"/>
      <c r="O6" s="184"/>
      <c r="P6" s="184"/>
      <c r="Q6" s="184"/>
      <c r="R6" s="184"/>
      <c r="S6" s="184"/>
      <c r="T6" s="184"/>
      <c r="U6" s="184"/>
      <c r="V6" s="184"/>
    </row>
    <row r="7" ht="12.75" customHeight="1">
      <c r="A7" s="184"/>
      <c r="B7" s="184"/>
      <c r="C7" s="184"/>
      <c r="D7" s="184"/>
      <c r="E7" s="184"/>
      <c r="F7" s="184"/>
      <c r="G7" s="184"/>
      <c r="H7" s="184"/>
      <c r="I7" s="184"/>
      <c r="J7" s="184"/>
      <c r="K7" s="184"/>
      <c r="L7" s="184"/>
      <c r="M7" s="184"/>
      <c r="N7" s="184"/>
      <c r="O7" s="184"/>
      <c r="P7" s="184"/>
      <c r="Q7" s="184"/>
      <c r="R7" s="184"/>
      <c r="S7" s="184"/>
      <c r="T7" s="184"/>
      <c r="U7" s="184"/>
      <c r="V7" s="184"/>
    </row>
    <row r="8" ht="12.75" customHeight="1">
      <c r="A8" s="184"/>
      <c r="B8" s="184"/>
      <c r="C8" s="184"/>
      <c r="D8" s="184"/>
      <c r="E8" s="184"/>
      <c r="F8" s="184"/>
      <c r="G8" s="184"/>
      <c r="H8" s="184"/>
      <c r="I8" s="184"/>
      <c r="J8" s="184"/>
      <c r="K8" s="184"/>
      <c r="L8" s="184"/>
      <c r="M8" s="184"/>
      <c r="N8" s="184"/>
      <c r="O8" s="184"/>
      <c r="P8" s="184"/>
      <c r="Q8" s="184"/>
      <c r="R8" s="184"/>
      <c r="S8" s="184"/>
      <c r="T8" s="184"/>
      <c r="U8" s="184"/>
      <c r="V8" s="184"/>
    </row>
    <row r="9" ht="12.75" customHeight="1">
      <c r="A9" s="184"/>
      <c r="B9" s="184"/>
      <c r="C9" s="184"/>
      <c r="D9" s="184"/>
      <c r="E9" s="184"/>
      <c r="F9" s="184"/>
      <c r="G9" s="184"/>
      <c r="H9" s="184"/>
      <c r="I9" s="184"/>
      <c r="J9" s="184"/>
      <c r="K9" s="184"/>
      <c r="L9" s="184"/>
      <c r="M9" s="184"/>
      <c r="N9" s="184"/>
      <c r="O9" s="184"/>
      <c r="P9" s="184"/>
      <c r="Q9" s="184"/>
      <c r="R9" s="184"/>
      <c r="S9" s="184"/>
      <c r="T9" s="184"/>
      <c r="U9" s="184"/>
      <c r="V9" s="184"/>
    </row>
    <row r="10" ht="12.75" customHeight="1">
      <c r="A10" s="187" t="s">
        <v>2039</v>
      </c>
      <c r="B10" s="188" t="s">
        <v>2041</v>
      </c>
      <c r="C10" s="184"/>
      <c r="D10" s="184"/>
      <c r="E10" s="184"/>
      <c r="F10" s="184"/>
      <c r="G10" s="184"/>
      <c r="H10" s="184"/>
      <c r="I10" s="184"/>
      <c r="J10" s="184"/>
      <c r="K10" s="184"/>
      <c r="L10" s="184"/>
      <c r="M10" s="184"/>
      <c r="N10" s="184"/>
      <c r="O10" s="184"/>
      <c r="P10" s="184"/>
      <c r="Q10" s="184"/>
      <c r="R10" s="184"/>
      <c r="S10" s="184"/>
      <c r="T10" s="184"/>
      <c r="U10" s="184"/>
      <c r="V10" s="184"/>
    </row>
    <row r="11" ht="12.75" customHeight="1">
      <c r="A11" s="189"/>
      <c r="B11" s="189"/>
      <c r="C11" s="184"/>
      <c r="D11" s="184"/>
      <c r="E11" s="184"/>
      <c r="F11" s="184"/>
      <c r="G11" s="184"/>
      <c r="H11" s="184"/>
      <c r="I11" s="184"/>
      <c r="J11" s="184"/>
      <c r="K11" s="184"/>
      <c r="L11" s="184"/>
      <c r="M11" s="184"/>
      <c r="N11" s="184"/>
      <c r="O11" s="184"/>
      <c r="P11" s="184"/>
      <c r="Q11" s="184"/>
      <c r="R11" s="184"/>
      <c r="S11" s="184"/>
      <c r="T11" s="184"/>
      <c r="U11" s="184"/>
      <c r="V11" s="184"/>
    </row>
    <row r="12" ht="12.75" customHeight="1">
      <c r="A12" s="189" t="s">
        <v>113</v>
      </c>
      <c r="B12" s="189" t="s">
        <v>2042</v>
      </c>
      <c r="C12" s="184"/>
      <c r="D12" s="184"/>
      <c r="E12" s="184"/>
      <c r="F12" s="184"/>
      <c r="G12" s="184"/>
      <c r="H12" s="184"/>
      <c r="I12" s="184"/>
      <c r="J12" s="184"/>
      <c r="K12" s="184"/>
      <c r="L12" s="184"/>
      <c r="M12" s="184"/>
      <c r="N12" s="184"/>
      <c r="O12" s="184"/>
      <c r="P12" s="184"/>
      <c r="Q12" s="184"/>
      <c r="R12" s="184"/>
      <c r="S12" s="184"/>
      <c r="T12" s="184"/>
      <c r="U12" s="184"/>
      <c r="V12" s="184"/>
    </row>
    <row r="13" ht="12.75" customHeight="1">
      <c r="A13" s="189" t="s">
        <v>118</v>
      </c>
      <c r="B13" s="189" t="s">
        <v>2043</v>
      </c>
      <c r="C13" s="184"/>
      <c r="D13" s="184"/>
      <c r="E13" s="184"/>
      <c r="F13" s="184"/>
      <c r="G13" s="184"/>
      <c r="H13" s="184"/>
      <c r="I13" s="184"/>
      <c r="J13" s="184"/>
      <c r="K13" s="184"/>
      <c r="L13" s="184"/>
      <c r="M13" s="184"/>
      <c r="N13" s="184"/>
      <c r="O13" s="184"/>
      <c r="P13" s="184"/>
      <c r="Q13" s="184"/>
      <c r="R13" s="184"/>
      <c r="S13" s="184"/>
      <c r="T13" s="184"/>
      <c r="U13" s="184"/>
      <c r="V13" s="184"/>
    </row>
    <row r="14" ht="12.75" customHeight="1">
      <c r="A14" s="189" t="s">
        <v>134</v>
      </c>
      <c r="B14" s="189" t="s">
        <v>2044</v>
      </c>
      <c r="C14" s="184"/>
      <c r="D14" s="184"/>
      <c r="E14" s="184"/>
      <c r="F14" s="184"/>
      <c r="G14" s="184"/>
      <c r="H14" s="184"/>
      <c r="I14" s="184"/>
      <c r="J14" s="184"/>
      <c r="K14" s="184"/>
      <c r="L14" s="184"/>
      <c r="M14" s="184"/>
      <c r="N14" s="184"/>
      <c r="O14" s="184"/>
      <c r="P14" s="184"/>
      <c r="Q14" s="184"/>
      <c r="R14" s="184"/>
      <c r="S14" s="184"/>
      <c r="T14" s="184"/>
      <c r="U14" s="184"/>
      <c r="V14" s="184"/>
    </row>
    <row r="15" ht="12.75" customHeight="1">
      <c r="A15" s="189" t="s">
        <v>125</v>
      </c>
      <c r="B15" s="189" t="s">
        <v>2045</v>
      </c>
      <c r="C15" s="184"/>
      <c r="D15" s="184"/>
      <c r="E15" s="184"/>
      <c r="F15" s="184"/>
      <c r="G15" s="184"/>
      <c r="H15" s="184"/>
      <c r="I15" s="184"/>
      <c r="J15" s="184"/>
      <c r="K15" s="184"/>
      <c r="L15" s="184"/>
      <c r="M15" s="184"/>
      <c r="N15" s="184"/>
      <c r="O15" s="184"/>
      <c r="P15" s="184"/>
      <c r="Q15" s="184"/>
      <c r="R15" s="184"/>
      <c r="S15" s="184"/>
      <c r="T15" s="184"/>
      <c r="U15" s="184"/>
      <c r="V15" s="184"/>
    </row>
    <row r="16" ht="12.75" customHeight="1">
      <c r="A16" s="184"/>
      <c r="B16" s="184"/>
      <c r="C16" s="184"/>
      <c r="D16" s="184"/>
      <c r="E16" s="184"/>
      <c r="F16" s="184"/>
      <c r="G16" s="184"/>
      <c r="H16" s="184"/>
      <c r="I16" s="184"/>
      <c r="J16" s="184"/>
      <c r="K16" s="184"/>
      <c r="L16" s="184"/>
      <c r="M16" s="184"/>
      <c r="N16" s="184"/>
      <c r="O16" s="184"/>
      <c r="P16" s="184"/>
      <c r="Q16" s="184"/>
      <c r="R16" s="184"/>
      <c r="S16" s="184"/>
      <c r="T16" s="184"/>
      <c r="U16" s="184"/>
      <c r="V16" s="184"/>
    </row>
    <row r="17" ht="12.75" customHeight="1">
      <c r="A17" s="184"/>
      <c r="B17" s="184"/>
      <c r="C17" s="184"/>
      <c r="D17" s="184"/>
      <c r="E17" s="184"/>
      <c r="F17" s="184"/>
      <c r="G17" s="184"/>
      <c r="H17" s="184"/>
      <c r="I17" s="184"/>
      <c r="J17" s="184"/>
      <c r="K17" s="184"/>
      <c r="L17" s="184"/>
      <c r="M17" s="184"/>
      <c r="N17" s="184"/>
      <c r="O17" s="184"/>
      <c r="P17" s="184"/>
      <c r="Q17" s="184"/>
      <c r="R17" s="184"/>
      <c r="S17" s="184"/>
      <c r="T17" s="184"/>
      <c r="U17" s="184"/>
      <c r="V17" s="184"/>
    </row>
    <row r="18" ht="12.75" customHeight="1">
      <c r="A18" s="184"/>
      <c r="B18" s="184"/>
      <c r="C18" s="184"/>
      <c r="D18" s="184"/>
      <c r="E18" s="184"/>
      <c r="F18" s="184"/>
      <c r="G18" s="184"/>
      <c r="H18" s="184"/>
      <c r="I18" s="184"/>
      <c r="J18" s="184"/>
      <c r="K18" s="184"/>
      <c r="L18" s="184"/>
      <c r="M18" s="184"/>
      <c r="N18" s="184"/>
      <c r="O18" s="184"/>
      <c r="P18" s="184"/>
      <c r="Q18" s="184"/>
      <c r="R18" s="184"/>
      <c r="S18" s="184"/>
      <c r="T18" s="184"/>
      <c r="U18" s="184"/>
      <c r="V18" s="184"/>
    </row>
    <row r="19" ht="12.75" customHeight="1">
      <c r="A19" s="184"/>
      <c r="B19" s="184"/>
      <c r="C19" s="184"/>
      <c r="D19" s="184"/>
      <c r="E19" s="184"/>
      <c r="F19" s="184"/>
      <c r="G19" s="184"/>
      <c r="H19" s="184"/>
      <c r="I19" s="184"/>
      <c r="J19" s="184"/>
      <c r="K19" s="184"/>
      <c r="L19" s="184"/>
      <c r="M19" s="184"/>
      <c r="N19" s="184"/>
      <c r="O19" s="184"/>
      <c r="P19" s="184"/>
      <c r="Q19" s="184"/>
      <c r="R19" s="184"/>
      <c r="S19" s="184"/>
      <c r="T19" s="184"/>
      <c r="U19" s="184"/>
      <c r="V19" s="184"/>
    </row>
    <row r="20" ht="12.75" customHeight="1">
      <c r="A20" s="184"/>
      <c r="B20" s="184"/>
      <c r="C20" s="184"/>
      <c r="D20" s="184"/>
      <c r="E20" s="184"/>
      <c r="F20" s="184"/>
      <c r="G20" s="184"/>
      <c r="H20" s="184"/>
      <c r="I20" s="184"/>
      <c r="J20" s="184"/>
      <c r="K20" s="184"/>
      <c r="L20" s="184"/>
      <c r="M20" s="184"/>
      <c r="N20" s="184"/>
      <c r="O20" s="184"/>
      <c r="P20" s="184"/>
      <c r="Q20" s="184"/>
      <c r="R20" s="184"/>
      <c r="S20" s="184"/>
      <c r="T20" s="184"/>
      <c r="U20" s="184"/>
      <c r="V20" s="184"/>
    </row>
    <row r="21" ht="12.75" customHeight="1">
      <c r="A21" s="190" t="s">
        <v>0</v>
      </c>
      <c r="B21" s="190" t="s">
        <v>2046</v>
      </c>
      <c r="C21" s="184"/>
      <c r="D21" s="184"/>
      <c r="E21" s="184"/>
      <c r="F21" s="184"/>
      <c r="G21" s="184"/>
      <c r="H21" s="184"/>
      <c r="I21" s="184"/>
      <c r="J21" s="184"/>
      <c r="K21" s="184"/>
      <c r="L21" s="184"/>
      <c r="M21" s="184"/>
      <c r="N21" s="184"/>
      <c r="O21" s="184"/>
      <c r="P21" s="184"/>
      <c r="Q21" s="184"/>
      <c r="R21" s="184"/>
      <c r="S21" s="184"/>
      <c r="T21" s="184"/>
      <c r="U21" s="184"/>
      <c r="V21" s="184"/>
    </row>
    <row r="22" ht="12.75" customHeight="1">
      <c r="A22" s="184" t="s">
        <v>24</v>
      </c>
      <c r="B22" s="184" t="s">
        <v>2047</v>
      </c>
      <c r="C22" s="184"/>
      <c r="D22" s="184"/>
      <c r="E22" s="184"/>
      <c r="F22" s="184"/>
      <c r="G22" s="184"/>
      <c r="H22" s="184"/>
      <c r="I22" s="184"/>
      <c r="J22" s="184"/>
      <c r="K22" s="184"/>
      <c r="L22" s="184"/>
      <c r="M22" s="184"/>
      <c r="N22" s="184"/>
      <c r="O22" s="184"/>
      <c r="P22" s="184"/>
      <c r="Q22" s="184"/>
      <c r="R22" s="184"/>
      <c r="S22" s="184"/>
      <c r="T22" s="184"/>
      <c r="U22" s="184"/>
      <c r="V22" s="184"/>
    </row>
    <row r="23" ht="12.75" customHeight="1">
      <c r="A23" s="184" t="s">
        <v>25</v>
      </c>
      <c r="B23" s="184" t="s">
        <v>2048</v>
      </c>
      <c r="C23" s="184"/>
      <c r="D23" s="184"/>
      <c r="E23" s="184"/>
      <c r="F23" s="184"/>
      <c r="G23" s="184"/>
      <c r="H23" s="184"/>
      <c r="I23" s="184"/>
      <c r="J23" s="184"/>
      <c r="K23" s="184"/>
      <c r="L23" s="184"/>
      <c r="M23" s="184"/>
      <c r="N23" s="184"/>
      <c r="O23" s="184"/>
      <c r="P23" s="184"/>
      <c r="Q23" s="184"/>
      <c r="R23" s="184"/>
      <c r="S23" s="184"/>
      <c r="T23" s="184"/>
      <c r="U23" s="184"/>
      <c r="V23" s="184"/>
    </row>
    <row r="24" ht="12.75" customHeight="1">
      <c r="A24" s="184" t="s">
        <v>26</v>
      </c>
      <c r="B24" s="184" t="s">
        <v>2049</v>
      </c>
      <c r="C24" s="184"/>
      <c r="D24" s="184"/>
      <c r="E24" s="184"/>
      <c r="F24" s="184"/>
      <c r="G24" s="184"/>
      <c r="H24" s="184"/>
      <c r="I24" s="184"/>
      <c r="J24" s="184"/>
      <c r="K24" s="184"/>
      <c r="L24" s="184"/>
      <c r="M24" s="184"/>
      <c r="N24" s="184"/>
      <c r="O24" s="184"/>
      <c r="P24" s="184"/>
      <c r="Q24" s="184"/>
      <c r="R24" s="184"/>
      <c r="S24" s="184"/>
      <c r="T24" s="184"/>
      <c r="U24" s="184"/>
      <c r="V24" s="184"/>
    </row>
    <row r="25" ht="12.75" customHeight="1">
      <c r="A25" s="184" t="s">
        <v>27</v>
      </c>
      <c r="B25" s="184"/>
      <c r="C25" s="184"/>
      <c r="D25" s="184"/>
      <c r="E25" s="184"/>
      <c r="F25" s="184"/>
      <c r="G25" s="184"/>
      <c r="H25" s="184"/>
      <c r="I25" s="184"/>
      <c r="J25" s="184"/>
      <c r="K25" s="184"/>
      <c r="L25" s="184"/>
      <c r="M25" s="184"/>
      <c r="N25" s="184"/>
      <c r="O25" s="184"/>
      <c r="P25" s="184"/>
      <c r="Q25" s="184"/>
      <c r="R25" s="184"/>
      <c r="S25" s="184"/>
      <c r="T25" s="184"/>
      <c r="U25" s="184"/>
      <c r="V25" s="184"/>
    </row>
    <row r="26" ht="12.75" customHeight="1">
      <c r="A26" s="184" t="s">
        <v>28</v>
      </c>
      <c r="B26" s="184"/>
      <c r="C26" s="184"/>
      <c r="D26" s="184"/>
      <c r="E26" s="184"/>
      <c r="F26" s="184"/>
      <c r="G26" s="184"/>
      <c r="H26" s="184"/>
      <c r="I26" s="184"/>
      <c r="J26" s="184"/>
      <c r="K26" s="184"/>
      <c r="L26" s="184"/>
      <c r="M26" s="184"/>
      <c r="N26" s="184"/>
      <c r="O26" s="184"/>
      <c r="P26" s="184"/>
      <c r="Q26" s="184"/>
      <c r="R26" s="184"/>
      <c r="S26" s="184"/>
      <c r="T26" s="184"/>
      <c r="U26" s="184"/>
      <c r="V26" s="184"/>
    </row>
    <row r="27" ht="12.75" customHeight="1">
      <c r="A27" s="184" t="s">
        <v>29</v>
      </c>
      <c r="B27" s="184"/>
      <c r="C27" s="184"/>
      <c r="D27" s="184"/>
      <c r="E27" s="184"/>
      <c r="F27" s="184"/>
      <c r="G27" s="184"/>
      <c r="H27" s="184"/>
      <c r="I27" s="184"/>
      <c r="J27" s="184"/>
      <c r="K27" s="184"/>
      <c r="L27" s="184"/>
      <c r="M27" s="184"/>
      <c r="N27" s="184"/>
      <c r="O27" s="184"/>
      <c r="P27" s="184"/>
      <c r="Q27" s="184"/>
      <c r="R27" s="184"/>
      <c r="S27" s="184"/>
      <c r="T27" s="184"/>
      <c r="U27" s="184"/>
      <c r="V27" s="184"/>
    </row>
    <row r="28" ht="12.75" customHeight="1">
      <c r="A28" s="184" t="s">
        <v>1</v>
      </c>
      <c r="B28" s="184"/>
      <c r="C28" s="184"/>
      <c r="D28" s="184"/>
      <c r="E28" s="184"/>
      <c r="F28" s="184"/>
      <c r="G28" s="184"/>
      <c r="H28" s="184"/>
      <c r="I28" s="184"/>
      <c r="J28" s="184"/>
      <c r="K28" s="184"/>
      <c r="L28" s="184"/>
      <c r="M28" s="184"/>
      <c r="N28" s="184"/>
      <c r="O28" s="184"/>
      <c r="P28" s="184"/>
      <c r="Q28" s="184"/>
      <c r="R28" s="184"/>
      <c r="S28" s="184"/>
      <c r="T28" s="184"/>
      <c r="U28" s="184"/>
      <c r="V28" s="184"/>
    </row>
    <row r="29" ht="12.75" customHeight="1">
      <c r="A29" s="184"/>
      <c r="B29" s="184"/>
      <c r="C29" s="184"/>
      <c r="D29" s="184"/>
      <c r="E29" s="184"/>
      <c r="F29" s="184"/>
      <c r="G29" s="184"/>
      <c r="H29" s="184"/>
      <c r="I29" s="184"/>
      <c r="J29" s="184"/>
      <c r="K29" s="184"/>
      <c r="L29" s="184"/>
      <c r="M29" s="184"/>
      <c r="N29" s="184"/>
      <c r="O29" s="184"/>
      <c r="P29" s="184"/>
      <c r="Q29" s="184"/>
      <c r="R29" s="184"/>
      <c r="S29" s="184"/>
      <c r="T29" s="184"/>
      <c r="U29" s="184"/>
      <c r="V29" s="184"/>
    </row>
    <row r="30" ht="12.75" customHeight="1">
      <c r="A30" s="184"/>
      <c r="B30" s="184"/>
      <c r="C30" s="184"/>
      <c r="D30" s="184"/>
      <c r="E30" s="184"/>
      <c r="F30" s="184"/>
      <c r="G30" s="184"/>
      <c r="H30" s="184"/>
      <c r="I30" s="184"/>
      <c r="J30" s="184"/>
      <c r="K30" s="184"/>
      <c r="L30" s="184"/>
      <c r="M30" s="184"/>
      <c r="N30" s="184"/>
      <c r="O30" s="184"/>
      <c r="P30" s="184"/>
      <c r="Q30" s="184"/>
      <c r="R30" s="184"/>
      <c r="S30" s="184"/>
      <c r="T30" s="184"/>
      <c r="U30" s="184"/>
      <c r="V30" s="184"/>
    </row>
    <row r="31" ht="12.75" customHeight="1">
      <c r="A31" s="184"/>
      <c r="B31" s="184"/>
      <c r="C31" s="184"/>
      <c r="D31" s="184"/>
      <c r="E31" s="184"/>
      <c r="F31" s="184"/>
      <c r="G31" s="184"/>
      <c r="H31" s="184"/>
      <c r="I31" s="184"/>
      <c r="J31" s="184"/>
      <c r="K31" s="184"/>
      <c r="L31" s="184"/>
      <c r="M31" s="184"/>
      <c r="N31" s="184"/>
      <c r="O31" s="184"/>
      <c r="P31" s="184"/>
      <c r="Q31" s="184"/>
      <c r="R31" s="184"/>
      <c r="S31" s="184"/>
      <c r="T31" s="184"/>
      <c r="U31" s="184"/>
      <c r="V31" s="184"/>
    </row>
    <row r="32" ht="12.75" customHeight="1">
      <c r="A32" s="184"/>
      <c r="B32" s="184"/>
      <c r="C32" s="184"/>
      <c r="D32" s="184"/>
      <c r="E32" s="184"/>
      <c r="F32" s="184"/>
      <c r="G32" s="184"/>
      <c r="H32" s="184"/>
      <c r="I32" s="184"/>
      <c r="J32" s="184"/>
      <c r="K32" s="184"/>
      <c r="L32" s="184"/>
      <c r="M32" s="184"/>
      <c r="N32" s="184"/>
      <c r="O32" s="184"/>
      <c r="P32" s="184"/>
      <c r="Q32" s="184"/>
      <c r="R32" s="184"/>
      <c r="S32" s="184"/>
      <c r="T32" s="184"/>
      <c r="U32" s="184"/>
      <c r="V32" s="184"/>
    </row>
    <row r="33" ht="12.75" customHeight="1">
      <c r="A33" s="184"/>
      <c r="B33" s="184"/>
      <c r="C33" s="184"/>
      <c r="D33" s="184"/>
      <c r="E33" s="184"/>
      <c r="F33" s="184"/>
      <c r="G33" s="184"/>
      <c r="H33" s="184"/>
      <c r="I33" s="184"/>
      <c r="J33" s="184"/>
      <c r="K33" s="184"/>
      <c r="L33" s="184"/>
      <c r="M33" s="184"/>
      <c r="N33" s="184"/>
      <c r="O33" s="184"/>
      <c r="P33" s="184"/>
      <c r="Q33" s="184"/>
      <c r="R33" s="184"/>
      <c r="S33" s="184"/>
      <c r="T33" s="184"/>
      <c r="U33" s="184"/>
      <c r="V33" s="184"/>
    </row>
    <row r="34" ht="12.75" customHeight="1">
      <c r="A34" s="184"/>
      <c r="B34" s="184"/>
      <c r="C34" s="184"/>
      <c r="D34" s="184"/>
      <c r="E34" s="184"/>
      <c r="F34" s="184"/>
      <c r="G34" s="184"/>
      <c r="H34" s="184"/>
      <c r="I34" s="184"/>
      <c r="J34" s="184"/>
      <c r="K34" s="184"/>
      <c r="L34" s="184"/>
      <c r="M34" s="184"/>
      <c r="N34" s="184"/>
      <c r="O34" s="184"/>
      <c r="P34" s="184"/>
      <c r="Q34" s="184"/>
      <c r="R34" s="184"/>
      <c r="S34" s="184"/>
      <c r="T34" s="184"/>
      <c r="U34" s="184"/>
      <c r="V34" s="184"/>
    </row>
    <row r="35" ht="12.75" customHeight="1">
      <c r="A35" s="184"/>
      <c r="B35" s="184"/>
      <c r="C35" s="184"/>
      <c r="D35" s="184"/>
      <c r="E35" s="184"/>
      <c r="F35" s="184"/>
      <c r="G35" s="184"/>
      <c r="H35" s="184"/>
      <c r="I35" s="184"/>
      <c r="J35" s="184"/>
      <c r="K35" s="184"/>
      <c r="L35" s="184"/>
      <c r="M35" s="184"/>
      <c r="N35" s="184"/>
      <c r="O35" s="184"/>
      <c r="P35" s="184"/>
      <c r="Q35" s="184"/>
      <c r="R35" s="184"/>
      <c r="S35" s="184"/>
      <c r="T35" s="184"/>
      <c r="U35" s="184"/>
      <c r="V35" s="184"/>
    </row>
    <row r="36" ht="12.75" customHeight="1">
      <c r="A36" s="184"/>
      <c r="B36" s="184"/>
      <c r="C36" s="184"/>
      <c r="D36" s="184"/>
      <c r="E36" s="184"/>
      <c r="F36" s="184"/>
      <c r="G36" s="184"/>
      <c r="H36" s="184"/>
      <c r="I36" s="184"/>
      <c r="J36" s="184"/>
      <c r="K36" s="184"/>
      <c r="L36" s="184"/>
      <c r="M36" s="184"/>
      <c r="N36" s="184"/>
      <c r="O36" s="184"/>
      <c r="P36" s="184"/>
      <c r="Q36" s="184"/>
      <c r="R36" s="184"/>
      <c r="S36" s="184"/>
      <c r="T36" s="184"/>
      <c r="U36" s="184"/>
      <c r="V36" s="184"/>
    </row>
    <row r="37" ht="12.75" customHeight="1">
      <c r="A37" s="184"/>
      <c r="B37" s="184"/>
      <c r="C37" s="184"/>
      <c r="D37" s="184"/>
      <c r="E37" s="184"/>
      <c r="F37" s="184"/>
      <c r="G37" s="184"/>
      <c r="H37" s="184"/>
      <c r="I37" s="184"/>
      <c r="J37" s="184"/>
      <c r="K37" s="184"/>
      <c r="L37" s="184"/>
      <c r="M37" s="184"/>
      <c r="N37" s="184"/>
      <c r="O37" s="184"/>
      <c r="P37" s="184"/>
      <c r="Q37" s="184"/>
      <c r="R37" s="184"/>
      <c r="S37" s="184"/>
      <c r="T37" s="184"/>
      <c r="U37" s="184"/>
      <c r="V37" s="184"/>
    </row>
    <row r="38" ht="12.75" customHeight="1">
      <c r="A38" s="184"/>
      <c r="B38" s="184"/>
      <c r="C38" s="184"/>
      <c r="D38" s="184"/>
      <c r="E38" s="184"/>
      <c r="F38" s="184"/>
      <c r="G38" s="184"/>
      <c r="H38" s="184"/>
      <c r="I38" s="184"/>
      <c r="J38" s="184"/>
      <c r="K38" s="184"/>
      <c r="L38" s="184"/>
      <c r="M38" s="184"/>
      <c r="N38" s="184"/>
      <c r="O38" s="184"/>
      <c r="P38" s="184"/>
      <c r="Q38" s="184"/>
      <c r="R38" s="184"/>
      <c r="S38" s="184"/>
      <c r="T38" s="184"/>
      <c r="U38" s="184"/>
      <c r="V38" s="184"/>
    </row>
    <row r="39" ht="12.75" customHeight="1">
      <c r="A39" s="184"/>
      <c r="B39" s="184"/>
      <c r="C39" s="184"/>
      <c r="D39" s="184"/>
      <c r="E39" s="184"/>
      <c r="F39" s="184"/>
      <c r="G39" s="184"/>
      <c r="H39" s="184"/>
      <c r="I39" s="184"/>
      <c r="J39" s="184"/>
      <c r="K39" s="184"/>
      <c r="L39" s="184"/>
      <c r="M39" s="184"/>
      <c r="N39" s="184"/>
      <c r="O39" s="184"/>
      <c r="P39" s="184"/>
      <c r="Q39" s="184"/>
      <c r="R39" s="184"/>
      <c r="S39" s="184"/>
      <c r="T39" s="184"/>
      <c r="U39" s="184"/>
      <c r="V39" s="184"/>
    </row>
    <row r="40" ht="12.75" customHeight="1">
      <c r="A40" s="184"/>
      <c r="B40" s="184"/>
      <c r="C40" s="184"/>
      <c r="D40" s="184"/>
      <c r="E40" s="184"/>
      <c r="F40" s="184"/>
      <c r="G40" s="184"/>
      <c r="H40" s="184"/>
      <c r="I40" s="184"/>
      <c r="J40" s="184"/>
      <c r="K40" s="184"/>
      <c r="L40" s="184"/>
      <c r="M40" s="184"/>
      <c r="N40" s="184"/>
      <c r="O40" s="184"/>
      <c r="P40" s="184"/>
      <c r="Q40" s="184"/>
      <c r="R40" s="184"/>
      <c r="S40" s="184"/>
      <c r="T40" s="184"/>
      <c r="U40" s="184"/>
      <c r="V40" s="184"/>
    </row>
    <row r="41" ht="12.75" customHeight="1">
      <c r="A41" s="184"/>
      <c r="B41" s="184"/>
      <c r="C41" s="184"/>
      <c r="D41" s="184"/>
      <c r="E41" s="184"/>
      <c r="F41" s="184"/>
      <c r="G41" s="184"/>
      <c r="H41" s="184"/>
      <c r="I41" s="184"/>
      <c r="J41" s="184"/>
      <c r="K41" s="184"/>
      <c r="L41" s="184"/>
      <c r="M41" s="184"/>
      <c r="N41" s="184"/>
      <c r="O41" s="184"/>
      <c r="P41" s="184"/>
      <c r="Q41" s="184"/>
      <c r="R41" s="184"/>
      <c r="S41" s="184"/>
      <c r="T41" s="184"/>
      <c r="U41" s="184"/>
      <c r="V41" s="184"/>
    </row>
    <row r="42" ht="12.75" customHeight="1">
      <c r="A42" s="184"/>
      <c r="B42" s="184"/>
      <c r="C42" s="184"/>
      <c r="D42" s="184"/>
      <c r="E42" s="184"/>
      <c r="F42" s="184"/>
      <c r="G42" s="184"/>
      <c r="H42" s="184"/>
      <c r="I42" s="184"/>
      <c r="J42" s="184"/>
      <c r="K42" s="184"/>
      <c r="L42" s="184"/>
      <c r="M42" s="184"/>
      <c r="N42" s="184"/>
      <c r="O42" s="184"/>
      <c r="P42" s="184"/>
      <c r="Q42" s="184"/>
      <c r="R42" s="184"/>
      <c r="S42" s="184"/>
      <c r="T42" s="184"/>
      <c r="U42" s="184"/>
      <c r="V42" s="184"/>
    </row>
    <row r="43" ht="12.75" customHeight="1">
      <c r="A43" s="184"/>
      <c r="B43" s="184"/>
      <c r="C43" s="184"/>
      <c r="D43" s="184"/>
      <c r="E43" s="184"/>
      <c r="F43" s="184"/>
      <c r="G43" s="184"/>
      <c r="H43" s="184"/>
      <c r="I43" s="184"/>
      <c r="J43" s="184"/>
      <c r="K43" s="184"/>
      <c r="L43" s="184"/>
      <c r="M43" s="184"/>
      <c r="N43" s="184"/>
      <c r="O43" s="184"/>
      <c r="P43" s="184"/>
      <c r="Q43" s="184"/>
      <c r="R43" s="184"/>
      <c r="S43" s="184"/>
      <c r="T43" s="184"/>
      <c r="U43" s="184"/>
      <c r="V43" s="184"/>
    </row>
    <row r="44" ht="12.75" customHeight="1">
      <c r="A44" s="184"/>
      <c r="B44" s="184"/>
      <c r="C44" s="184"/>
      <c r="D44" s="184"/>
      <c r="E44" s="184"/>
      <c r="F44" s="184"/>
      <c r="G44" s="184"/>
      <c r="H44" s="184"/>
      <c r="I44" s="184"/>
      <c r="J44" s="184"/>
      <c r="K44" s="184"/>
      <c r="L44" s="184"/>
      <c r="M44" s="184"/>
      <c r="N44" s="184"/>
      <c r="O44" s="184"/>
      <c r="P44" s="184"/>
      <c r="Q44" s="184"/>
      <c r="R44" s="184"/>
      <c r="S44" s="184"/>
      <c r="T44" s="184"/>
      <c r="U44" s="184"/>
      <c r="V44" s="184"/>
    </row>
    <row r="45" ht="12.75" customHeight="1">
      <c r="A45" s="184"/>
      <c r="B45" s="184"/>
      <c r="C45" s="184"/>
      <c r="D45" s="184"/>
      <c r="E45" s="184"/>
      <c r="F45" s="184"/>
      <c r="G45" s="184"/>
      <c r="H45" s="184"/>
      <c r="I45" s="184"/>
      <c r="J45" s="184"/>
      <c r="K45" s="184"/>
      <c r="L45" s="184"/>
      <c r="M45" s="184"/>
      <c r="N45" s="184"/>
      <c r="O45" s="184"/>
      <c r="P45" s="184"/>
      <c r="Q45" s="184"/>
      <c r="R45" s="184"/>
      <c r="S45" s="184"/>
      <c r="T45" s="184"/>
      <c r="U45" s="184"/>
      <c r="V45" s="184"/>
    </row>
    <row r="46" ht="12.75" customHeight="1">
      <c r="A46" s="184"/>
      <c r="B46" s="184"/>
      <c r="C46" s="184"/>
      <c r="D46" s="184"/>
      <c r="E46" s="184"/>
      <c r="F46" s="184"/>
      <c r="G46" s="184"/>
      <c r="H46" s="184"/>
      <c r="I46" s="184"/>
      <c r="J46" s="184"/>
      <c r="K46" s="184"/>
      <c r="L46" s="184"/>
      <c r="M46" s="184"/>
      <c r="N46" s="184"/>
      <c r="O46" s="184"/>
      <c r="P46" s="184"/>
      <c r="Q46" s="184"/>
      <c r="R46" s="184"/>
      <c r="S46" s="184"/>
      <c r="T46" s="184"/>
      <c r="U46" s="184"/>
      <c r="V46" s="184"/>
    </row>
    <row r="47" ht="12.75" customHeight="1">
      <c r="A47" s="184"/>
      <c r="B47" s="184"/>
      <c r="C47" s="184"/>
      <c r="D47" s="184"/>
      <c r="E47" s="184"/>
      <c r="F47" s="184"/>
      <c r="G47" s="184"/>
      <c r="H47" s="184"/>
      <c r="I47" s="184"/>
      <c r="J47" s="184"/>
      <c r="K47" s="184"/>
      <c r="L47" s="184"/>
      <c r="M47" s="184"/>
      <c r="N47" s="184"/>
      <c r="O47" s="184"/>
      <c r="P47" s="184"/>
      <c r="Q47" s="184"/>
      <c r="R47" s="184"/>
      <c r="S47" s="184"/>
      <c r="T47" s="184"/>
      <c r="U47" s="184"/>
      <c r="V47" s="184"/>
    </row>
    <row r="48" ht="12.75" customHeight="1">
      <c r="A48" s="184"/>
      <c r="B48" s="184"/>
      <c r="C48" s="184"/>
      <c r="D48" s="184"/>
      <c r="E48" s="184"/>
      <c r="F48" s="184"/>
      <c r="G48" s="184"/>
      <c r="H48" s="184"/>
      <c r="I48" s="184"/>
      <c r="J48" s="184"/>
      <c r="K48" s="184"/>
      <c r="L48" s="184"/>
      <c r="M48" s="184"/>
      <c r="N48" s="184"/>
      <c r="O48" s="184"/>
      <c r="P48" s="184"/>
      <c r="Q48" s="184"/>
      <c r="R48" s="184"/>
      <c r="S48" s="184"/>
      <c r="T48" s="184"/>
      <c r="U48" s="184"/>
      <c r="V48" s="184"/>
    </row>
    <row r="49" ht="12.75" customHeight="1">
      <c r="A49" s="184"/>
      <c r="B49" s="184"/>
      <c r="C49" s="184"/>
      <c r="D49" s="184"/>
      <c r="E49" s="184"/>
      <c r="F49" s="184"/>
      <c r="G49" s="184"/>
      <c r="H49" s="184"/>
      <c r="I49" s="184"/>
      <c r="J49" s="184"/>
      <c r="K49" s="184"/>
      <c r="L49" s="184"/>
      <c r="M49" s="184"/>
      <c r="N49" s="184"/>
      <c r="O49" s="184"/>
      <c r="P49" s="184"/>
      <c r="Q49" s="184"/>
      <c r="R49" s="184"/>
      <c r="S49" s="184"/>
      <c r="T49" s="184"/>
      <c r="U49" s="184"/>
      <c r="V49" s="184"/>
    </row>
    <row r="50" ht="12.75" customHeight="1">
      <c r="A50" s="184"/>
      <c r="B50" s="184"/>
      <c r="C50" s="184"/>
      <c r="D50" s="184"/>
      <c r="E50" s="184"/>
      <c r="F50" s="184"/>
      <c r="G50" s="184"/>
      <c r="H50" s="184"/>
      <c r="I50" s="184"/>
      <c r="J50" s="184"/>
      <c r="K50" s="184"/>
      <c r="L50" s="184"/>
      <c r="M50" s="184"/>
      <c r="N50" s="184"/>
      <c r="O50" s="184"/>
      <c r="P50" s="184"/>
      <c r="Q50" s="184"/>
      <c r="R50" s="184"/>
      <c r="S50" s="184"/>
      <c r="T50" s="184"/>
      <c r="U50" s="184"/>
      <c r="V50" s="184"/>
    </row>
    <row r="51" ht="12.75" customHeight="1">
      <c r="A51" s="184"/>
      <c r="B51" s="184"/>
      <c r="C51" s="184"/>
      <c r="D51" s="184"/>
      <c r="E51" s="184"/>
      <c r="F51" s="184"/>
      <c r="G51" s="184"/>
      <c r="H51" s="184"/>
      <c r="I51" s="184"/>
      <c r="J51" s="184"/>
      <c r="K51" s="184"/>
      <c r="L51" s="184"/>
      <c r="M51" s="184"/>
      <c r="N51" s="184"/>
      <c r="O51" s="184"/>
      <c r="P51" s="184"/>
      <c r="Q51" s="184"/>
      <c r="R51" s="184"/>
      <c r="S51" s="184"/>
      <c r="T51" s="184"/>
      <c r="U51" s="184"/>
      <c r="V51" s="184"/>
    </row>
    <row r="52" ht="12.75" customHeight="1">
      <c r="A52" s="184"/>
      <c r="B52" s="184"/>
      <c r="C52" s="184"/>
      <c r="D52" s="184"/>
      <c r="E52" s="184"/>
      <c r="F52" s="184"/>
      <c r="G52" s="184"/>
      <c r="H52" s="184"/>
      <c r="I52" s="184"/>
      <c r="J52" s="184"/>
      <c r="K52" s="184"/>
      <c r="L52" s="184"/>
      <c r="M52" s="184"/>
      <c r="N52" s="184"/>
      <c r="O52" s="184"/>
      <c r="P52" s="184"/>
      <c r="Q52" s="184"/>
      <c r="R52" s="184"/>
      <c r="S52" s="184"/>
      <c r="T52" s="184"/>
      <c r="U52" s="184"/>
      <c r="V52" s="184"/>
    </row>
    <row r="53" ht="12.75" customHeight="1">
      <c r="A53" s="184"/>
      <c r="B53" s="184"/>
      <c r="C53" s="184"/>
      <c r="D53" s="184"/>
      <c r="E53" s="184"/>
      <c r="F53" s="184"/>
      <c r="G53" s="184"/>
      <c r="H53" s="184"/>
      <c r="I53" s="184"/>
      <c r="J53" s="184"/>
      <c r="K53" s="184"/>
      <c r="L53" s="184"/>
      <c r="M53" s="184"/>
      <c r="N53" s="184"/>
      <c r="O53" s="184"/>
      <c r="P53" s="184"/>
      <c r="Q53" s="184"/>
      <c r="R53" s="184"/>
      <c r="S53" s="184"/>
      <c r="T53" s="184"/>
      <c r="U53" s="184"/>
      <c r="V53" s="184"/>
    </row>
    <row r="54" ht="12.75" customHeight="1">
      <c r="A54" s="184"/>
      <c r="B54" s="184"/>
      <c r="C54" s="184"/>
      <c r="D54" s="184"/>
      <c r="E54" s="184"/>
      <c r="F54" s="184"/>
      <c r="G54" s="184"/>
      <c r="H54" s="184"/>
      <c r="I54" s="184"/>
      <c r="J54" s="184"/>
      <c r="K54" s="184"/>
      <c r="L54" s="184"/>
      <c r="M54" s="184"/>
      <c r="N54" s="184"/>
      <c r="O54" s="184"/>
      <c r="P54" s="184"/>
      <c r="Q54" s="184"/>
      <c r="R54" s="184"/>
      <c r="S54" s="184"/>
      <c r="T54" s="184"/>
      <c r="U54" s="184"/>
      <c r="V54" s="184"/>
    </row>
    <row r="55" ht="12.75" customHeight="1">
      <c r="A55" s="184"/>
      <c r="B55" s="184"/>
      <c r="C55" s="184"/>
      <c r="D55" s="184"/>
      <c r="E55" s="184"/>
      <c r="F55" s="184"/>
      <c r="G55" s="184"/>
      <c r="H55" s="184"/>
      <c r="I55" s="184"/>
      <c r="J55" s="184"/>
      <c r="K55" s="184"/>
      <c r="L55" s="184"/>
      <c r="M55" s="184"/>
      <c r="N55" s="184"/>
      <c r="O55" s="184"/>
      <c r="P55" s="184"/>
      <c r="Q55" s="184"/>
      <c r="R55" s="184"/>
      <c r="S55" s="184"/>
      <c r="T55" s="184"/>
      <c r="U55" s="184"/>
      <c r="V55" s="184"/>
    </row>
    <row r="56" ht="12.75" customHeight="1">
      <c r="A56" s="184"/>
      <c r="B56" s="184"/>
      <c r="C56" s="184"/>
      <c r="D56" s="184"/>
      <c r="E56" s="184"/>
      <c r="F56" s="184"/>
      <c r="G56" s="184"/>
      <c r="H56" s="184"/>
      <c r="I56" s="184"/>
      <c r="J56" s="184"/>
      <c r="K56" s="184"/>
      <c r="L56" s="184"/>
      <c r="M56" s="184"/>
      <c r="N56" s="184"/>
      <c r="O56" s="184"/>
      <c r="P56" s="184"/>
      <c r="Q56" s="184"/>
      <c r="R56" s="184"/>
      <c r="S56" s="184"/>
      <c r="T56" s="184"/>
      <c r="U56" s="184"/>
      <c r="V56" s="184"/>
    </row>
    <row r="57" ht="12.75" customHeight="1">
      <c r="A57" s="184"/>
      <c r="B57" s="184"/>
      <c r="C57" s="184"/>
      <c r="D57" s="184"/>
      <c r="E57" s="184"/>
      <c r="F57" s="184"/>
      <c r="G57" s="184"/>
      <c r="H57" s="184"/>
      <c r="I57" s="184"/>
      <c r="J57" s="184"/>
      <c r="K57" s="184"/>
      <c r="L57" s="184"/>
      <c r="M57" s="184"/>
      <c r="N57" s="184"/>
      <c r="O57" s="184"/>
      <c r="P57" s="184"/>
      <c r="Q57" s="184"/>
      <c r="R57" s="184"/>
      <c r="S57" s="184"/>
      <c r="T57" s="184"/>
      <c r="U57" s="184"/>
      <c r="V57" s="184"/>
    </row>
    <row r="58" ht="12.75" customHeight="1">
      <c r="A58" s="184"/>
      <c r="B58" s="184"/>
      <c r="C58" s="184"/>
      <c r="D58" s="184"/>
      <c r="E58" s="184"/>
      <c r="F58" s="184"/>
      <c r="G58" s="184"/>
      <c r="H58" s="184"/>
      <c r="I58" s="184"/>
      <c r="J58" s="184"/>
      <c r="K58" s="184"/>
      <c r="L58" s="184"/>
      <c r="M58" s="184"/>
      <c r="N58" s="184"/>
      <c r="O58" s="184"/>
      <c r="P58" s="184"/>
      <c r="Q58" s="184"/>
      <c r="R58" s="184"/>
      <c r="S58" s="184"/>
      <c r="T58" s="184"/>
      <c r="U58" s="184"/>
      <c r="V58" s="184"/>
    </row>
    <row r="59" ht="12.75" customHeight="1">
      <c r="A59" s="184"/>
      <c r="B59" s="184"/>
      <c r="C59" s="184"/>
      <c r="D59" s="184"/>
      <c r="E59" s="184"/>
      <c r="F59" s="184"/>
      <c r="G59" s="184"/>
      <c r="H59" s="184"/>
      <c r="I59" s="184"/>
      <c r="J59" s="184"/>
      <c r="K59" s="184"/>
      <c r="L59" s="184"/>
      <c r="M59" s="184"/>
      <c r="N59" s="184"/>
      <c r="O59" s="184"/>
      <c r="P59" s="184"/>
      <c r="Q59" s="184"/>
      <c r="R59" s="184"/>
      <c r="S59" s="184"/>
      <c r="T59" s="184"/>
      <c r="U59" s="184"/>
      <c r="V59" s="184"/>
    </row>
    <row r="60" ht="12.75" customHeight="1">
      <c r="A60" s="184"/>
      <c r="B60" s="184"/>
      <c r="C60" s="184"/>
      <c r="D60" s="184"/>
      <c r="E60" s="184"/>
      <c r="F60" s="184"/>
      <c r="G60" s="184"/>
      <c r="H60" s="184"/>
      <c r="I60" s="184"/>
      <c r="J60" s="184"/>
      <c r="K60" s="184"/>
      <c r="L60" s="184"/>
      <c r="M60" s="184"/>
      <c r="N60" s="184"/>
      <c r="O60" s="184"/>
      <c r="P60" s="184"/>
      <c r="Q60" s="184"/>
      <c r="R60" s="184"/>
      <c r="S60" s="184"/>
      <c r="T60" s="184"/>
      <c r="U60" s="184"/>
      <c r="V60" s="184"/>
    </row>
    <row r="61" ht="12.75" customHeight="1">
      <c r="A61" s="184"/>
      <c r="B61" s="184"/>
      <c r="C61" s="184"/>
      <c r="D61" s="184"/>
      <c r="E61" s="184"/>
      <c r="F61" s="184"/>
      <c r="G61" s="184"/>
      <c r="H61" s="184"/>
      <c r="I61" s="184"/>
      <c r="J61" s="184"/>
      <c r="K61" s="184"/>
      <c r="L61" s="184"/>
      <c r="M61" s="184"/>
      <c r="N61" s="184"/>
      <c r="O61" s="184"/>
      <c r="P61" s="184"/>
      <c r="Q61" s="184"/>
      <c r="R61" s="184"/>
      <c r="S61" s="184"/>
      <c r="T61" s="184"/>
      <c r="U61" s="184"/>
      <c r="V61" s="184"/>
    </row>
    <row r="62" ht="12.75" customHeight="1">
      <c r="A62" s="184"/>
      <c r="B62" s="184"/>
      <c r="C62" s="184"/>
      <c r="D62" s="184"/>
      <c r="E62" s="184"/>
      <c r="F62" s="184"/>
      <c r="G62" s="184"/>
      <c r="H62" s="184"/>
      <c r="I62" s="184"/>
      <c r="J62" s="184"/>
      <c r="K62" s="184"/>
      <c r="L62" s="184"/>
      <c r="M62" s="184"/>
      <c r="N62" s="184"/>
      <c r="O62" s="184"/>
      <c r="P62" s="184"/>
      <c r="Q62" s="184"/>
      <c r="R62" s="184"/>
      <c r="S62" s="184"/>
      <c r="T62" s="184"/>
      <c r="U62" s="184"/>
      <c r="V62" s="184"/>
    </row>
    <row r="63" ht="12.75" customHeight="1">
      <c r="A63" s="184"/>
      <c r="B63" s="184"/>
      <c r="C63" s="184"/>
      <c r="D63" s="184"/>
      <c r="E63" s="184"/>
      <c r="F63" s="184"/>
      <c r="G63" s="184"/>
      <c r="H63" s="184"/>
      <c r="I63" s="184"/>
      <c r="J63" s="184"/>
      <c r="K63" s="184"/>
      <c r="L63" s="184"/>
      <c r="M63" s="184"/>
      <c r="N63" s="184"/>
      <c r="O63" s="184"/>
      <c r="P63" s="184"/>
      <c r="Q63" s="184"/>
      <c r="R63" s="184"/>
      <c r="S63" s="184"/>
      <c r="T63" s="184"/>
      <c r="U63" s="184"/>
      <c r="V63" s="184"/>
    </row>
    <row r="64" ht="12.75" customHeight="1">
      <c r="A64" s="184"/>
      <c r="B64" s="184"/>
      <c r="C64" s="184"/>
      <c r="D64" s="184"/>
      <c r="E64" s="184"/>
      <c r="F64" s="184"/>
      <c r="G64" s="184"/>
      <c r="H64" s="184"/>
      <c r="I64" s="184"/>
      <c r="J64" s="184"/>
      <c r="K64" s="184"/>
      <c r="L64" s="184"/>
      <c r="M64" s="184"/>
      <c r="N64" s="184"/>
      <c r="O64" s="184"/>
      <c r="P64" s="184"/>
      <c r="Q64" s="184"/>
      <c r="R64" s="184"/>
      <c r="S64" s="184"/>
      <c r="T64" s="184"/>
      <c r="U64" s="184"/>
      <c r="V64" s="184"/>
    </row>
    <row r="65" ht="12.75" customHeight="1">
      <c r="A65" s="184"/>
      <c r="B65" s="184"/>
      <c r="C65" s="184"/>
      <c r="D65" s="184"/>
      <c r="E65" s="184"/>
      <c r="F65" s="184"/>
      <c r="G65" s="184"/>
      <c r="H65" s="184"/>
      <c r="I65" s="184"/>
      <c r="J65" s="184"/>
      <c r="K65" s="184"/>
      <c r="L65" s="184"/>
      <c r="M65" s="184"/>
      <c r="N65" s="184"/>
      <c r="O65" s="184"/>
      <c r="P65" s="184"/>
      <c r="Q65" s="184"/>
      <c r="R65" s="184"/>
      <c r="S65" s="184"/>
      <c r="T65" s="184"/>
      <c r="U65" s="184"/>
      <c r="V65" s="184"/>
    </row>
    <row r="66" ht="12.75" customHeight="1">
      <c r="A66" s="184"/>
      <c r="B66" s="184"/>
      <c r="C66" s="184"/>
      <c r="D66" s="184"/>
      <c r="E66" s="184"/>
      <c r="F66" s="184"/>
      <c r="G66" s="184"/>
      <c r="H66" s="184"/>
      <c r="I66" s="184"/>
      <c r="J66" s="184"/>
      <c r="K66" s="184"/>
      <c r="L66" s="184"/>
      <c r="M66" s="184"/>
      <c r="N66" s="184"/>
      <c r="O66" s="184"/>
      <c r="P66" s="184"/>
      <c r="Q66" s="184"/>
      <c r="R66" s="184"/>
      <c r="S66" s="184"/>
      <c r="T66" s="184"/>
      <c r="U66" s="184"/>
      <c r="V66" s="184"/>
    </row>
    <row r="67" ht="12.75" customHeight="1">
      <c r="A67" s="184"/>
      <c r="B67" s="184"/>
      <c r="C67" s="184"/>
      <c r="D67" s="184"/>
      <c r="E67" s="184"/>
      <c r="F67" s="184"/>
      <c r="G67" s="184"/>
      <c r="H67" s="184"/>
      <c r="I67" s="184"/>
      <c r="J67" s="184"/>
      <c r="K67" s="184"/>
      <c r="L67" s="184"/>
      <c r="M67" s="184"/>
      <c r="N67" s="184"/>
      <c r="O67" s="184"/>
      <c r="P67" s="184"/>
      <c r="Q67" s="184"/>
      <c r="R67" s="184"/>
      <c r="S67" s="184"/>
      <c r="T67" s="184"/>
      <c r="U67" s="184"/>
      <c r="V67" s="184"/>
    </row>
    <row r="68" ht="12.75" customHeight="1">
      <c r="A68" s="184"/>
      <c r="B68" s="184"/>
      <c r="C68" s="184"/>
      <c r="D68" s="184"/>
      <c r="E68" s="184"/>
      <c r="F68" s="184"/>
      <c r="G68" s="184"/>
      <c r="H68" s="184"/>
      <c r="I68" s="184"/>
      <c r="J68" s="184"/>
      <c r="K68" s="184"/>
      <c r="L68" s="184"/>
      <c r="M68" s="184"/>
      <c r="N68" s="184"/>
      <c r="O68" s="184"/>
      <c r="P68" s="184"/>
      <c r="Q68" s="184"/>
      <c r="R68" s="184"/>
      <c r="S68" s="184"/>
      <c r="T68" s="184"/>
      <c r="U68" s="184"/>
      <c r="V68" s="184"/>
    </row>
    <row r="69" ht="12.75" customHeight="1">
      <c r="A69" s="184"/>
      <c r="B69" s="184"/>
      <c r="C69" s="184"/>
      <c r="D69" s="184"/>
      <c r="E69" s="184"/>
      <c r="F69" s="184"/>
      <c r="G69" s="184"/>
      <c r="H69" s="184"/>
      <c r="I69" s="184"/>
      <c r="J69" s="184"/>
      <c r="K69" s="184"/>
      <c r="L69" s="184"/>
      <c r="M69" s="184"/>
      <c r="N69" s="184"/>
      <c r="O69" s="184"/>
      <c r="P69" s="184"/>
      <c r="Q69" s="184"/>
      <c r="R69" s="184"/>
      <c r="S69" s="184"/>
      <c r="T69" s="184"/>
      <c r="U69" s="184"/>
      <c r="V69" s="184"/>
    </row>
    <row r="70" ht="12.75" customHeight="1">
      <c r="A70" s="184"/>
      <c r="B70" s="184"/>
      <c r="C70" s="184"/>
      <c r="D70" s="184"/>
      <c r="E70" s="184"/>
      <c r="F70" s="184"/>
      <c r="G70" s="184"/>
      <c r="H70" s="184"/>
      <c r="I70" s="184"/>
      <c r="J70" s="184"/>
      <c r="K70" s="184"/>
      <c r="L70" s="184"/>
      <c r="M70" s="184"/>
      <c r="N70" s="184"/>
      <c r="O70" s="184"/>
      <c r="P70" s="184"/>
      <c r="Q70" s="184"/>
      <c r="R70" s="184"/>
      <c r="S70" s="184"/>
      <c r="T70" s="184"/>
      <c r="U70" s="184"/>
      <c r="V70" s="184"/>
    </row>
    <row r="71" ht="12.75" customHeight="1">
      <c r="A71" s="184"/>
      <c r="B71" s="184"/>
      <c r="C71" s="184"/>
      <c r="D71" s="184"/>
      <c r="E71" s="184"/>
      <c r="F71" s="184"/>
      <c r="G71" s="184"/>
      <c r="H71" s="184"/>
      <c r="I71" s="184"/>
      <c r="J71" s="184"/>
      <c r="K71" s="184"/>
      <c r="L71" s="184"/>
      <c r="M71" s="184"/>
      <c r="N71" s="184"/>
      <c r="O71" s="184"/>
      <c r="P71" s="184"/>
      <c r="Q71" s="184"/>
      <c r="R71" s="184"/>
      <c r="S71" s="184"/>
      <c r="T71" s="184"/>
      <c r="U71" s="184"/>
      <c r="V71" s="184"/>
    </row>
    <row r="72" ht="12.75" customHeight="1">
      <c r="A72" s="184"/>
      <c r="B72" s="184"/>
      <c r="C72" s="184"/>
      <c r="D72" s="184"/>
      <c r="E72" s="184"/>
      <c r="F72" s="184"/>
      <c r="G72" s="184"/>
      <c r="H72" s="184"/>
      <c r="I72" s="184"/>
      <c r="J72" s="184"/>
      <c r="K72" s="184"/>
      <c r="L72" s="184"/>
      <c r="M72" s="184"/>
      <c r="N72" s="184"/>
      <c r="O72" s="184"/>
      <c r="P72" s="184"/>
      <c r="Q72" s="184"/>
      <c r="R72" s="184"/>
      <c r="S72" s="184"/>
      <c r="T72" s="184"/>
      <c r="U72" s="184"/>
      <c r="V72" s="184"/>
    </row>
    <row r="73" ht="12.75" customHeight="1">
      <c r="A73" s="184"/>
      <c r="B73" s="184"/>
      <c r="C73" s="184"/>
      <c r="D73" s="184"/>
      <c r="E73" s="184"/>
      <c r="F73" s="184"/>
      <c r="G73" s="184"/>
      <c r="H73" s="184"/>
      <c r="I73" s="184"/>
      <c r="J73" s="184"/>
      <c r="K73" s="184"/>
      <c r="L73" s="184"/>
      <c r="M73" s="184"/>
      <c r="N73" s="184"/>
      <c r="O73" s="184"/>
      <c r="P73" s="184"/>
      <c r="Q73" s="184"/>
      <c r="R73" s="184"/>
      <c r="S73" s="184"/>
      <c r="T73" s="184"/>
      <c r="U73" s="184"/>
      <c r="V73" s="184"/>
    </row>
    <row r="74" ht="12.75" customHeight="1">
      <c r="A74" s="184"/>
      <c r="B74" s="184"/>
      <c r="C74" s="184"/>
      <c r="D74" s="184"/>
      <c r="E74" s="184"/>
      <c r="F74" s="184"/>
      <c r="G74" s="184"/>
      <c r="H74" s="184"/>
      <c r="I74" s="184"/>
      <c r="J74" s="184"/>
      <c r="K74" s="184"/>
      <c r="L74" s="184"/>
      <c r="M74" s="184"/>
      <c r="N74" s="184"/>
      <c r="O74" s="184"/>
      <c r="P74" s="184"/>
      <c r="Q74" s="184"/>
      <c r="R74" s="184"/>
      <c r="S74" s="184"/>
      <c r="T74" s="184"/>
      <c r="U74" s="184"/>
      <c r="V74" s="184"/>
    </row>
    <row r="75" ht="12.75" customHeight="1">
      <c r="A75" s="184"/>
      <c r="B75" s="184"/>
      <c r="C75" s="184"/>
      <c r="D75" s="184"/>
      <c r="E75" s="184"/>
      <c r="F75" s="184"/>
      <c r="G75" s="184"/>
      <c r="H75" s="184"/>
      <c r="I75" s="184"/>
      <c r="J75" s="184"/>
      <c r="K75" s="184"/>
      <c r="L75" s="184"/>
      <c r="M75" s="184"/>
      <c r="N75" s="184"/>
      <c r="O75" s="184"/>
      <c r="P75" s="184"/>
      <c r="Q75" s="184"/>
      <c r="R75" s="184"/>
      <c r="S75" s="184"/>
      <c r="T75" s="184"/>
      <c r="U75" s="184"/>
      <c r="V75" s="184"/>
    </row>
    <row r="76" ht="12.75" customHeight="1">
      <c r="A76" s="184"/>
      <c r="B76" s="184"/>
      <c r="C76" s="184"/>
      <c r="D76" s="184"/>
      <c r="E76" s="184"/>
      <c r="F76" s="184"/>
      <c r="G76" s="184"/>
      <c r="H76" s="184"/>
      <c r="I76" s="184"/>
      <c r="J76" s="184"/>
      <c r="K76" s="184"/>
      <c r="L76" s="184"/>
      <c r="M76" s="184"/>
      <c r="N76" s="184"/>
      <c r="O76" s="184"/>
      <c r="P76" s="184"/>
      <c r="Q76" s="184"/>
      <c r="R76" s="184"/>
      <c r="S76" s="184"/>
      <c r="T76" s="184"/>
      <c r="U76" s="184"/>
      <c r="V76" s="184"/>
    </row>
    <row r="77" ht="12.75" customHeight="1">
      <c r="A77" s="184"/>
      <c r="B77" s="184"/>
      <c r="C77" s="184"/>
      <c r="D77" s="184"/>
      <c r="E77" s="184"/>
      <c r="F77" s="184"/>
      <c r="G77" s="184"/>
      <c r="H77" s="184"/>
      <c r="I77" s="184"/>
      <c r="J77" s="184"/>
      <c r="K77" s="184"/>
      <c r="L77" s="184"/>
      <c r="M77" s="184"/>
      <c r="N77" s="184"/>
      <c r="O77" s="184"/>
      <c r="P77" s="184"/>
      <c r="Q77" s="184"/>
      <c r="R77" s="184"/>
      <c r="S77" s="184"/>
      <c r="T77" s="184"/>
      <c r="U77" s="184"/>
      <c r="V77" s="184"/>
    </row>
    <row r="78" ht="12.75" customHeight="1">
      <c r="A78" s="184"/>
      <c r="B78" s="184"/>
      <c r="C78" s="184"/>
      <c r="D78" s="184"/>
      <c r="E78" s="184"/>
      <c r="F78" s="184"/>
      <c r="G78" s="184"/>
      <c r="H78" s="184"/>
      <c r="I78" s="184"/>
      <c r="J78" s="184"/>
      <c r="K78" s="184"/>
      <c r="L78" s="184"/>
      <c r="M78" s="184"/>
      <c r="N78" s="184"/>
      <c r="O78" s="184"/>
      <c r="P78" s="184"/>
      <c r="Q78" s="184"/>
      <c r="R78" s="184"/>
      <c r="S78" s="184"/>
      <c r="T78" s="184"/>
      <c r="U78" s="184"/>
      <c r="V78" s="184"/>
    </row>
    <row r="79" ht="12.75" customHeight="1">
      <c r="A79" s="184"/>
      <c r="B79" s="184"/>
      <c r="C79" s="184"/>
      <c r="D79" s="184"/>
      <c r="E79" s="184"/>
      <c r="F79" s="184"/>
      <c r="G79" s="184"/>
      <c r="H79" s="184"/>
      <c r="I79" s="184"/>
      <c r="J79" s="184"/>
      <c r="K79" s="184"/>
      <c r="L79" s="184"/>
      <c r="M79" s="184"/>
      <c r="N79" s="184"/>
      <c r="O79" s="184"/>
      <c r="P79" s="184"/>
      <c r="Q79" s="184"/>
      <c r="R79" s="184"/>
      <c r="S79" s="184"/>
      <c r="T79" s="184"/>
      <c r="U79" s="184"/>
      <c r="V79" s="184"/>
    </row>
    <row r="80" ht="12.75" customHeight="1">
      <c r="A80" s="184"/>
      <c r="B80" s="184"/>
      <c r="C80" s="184"/>
      <c r="D80" s="184"/>
      <c r="E80" s="184"/>
      <c r="F80" s="184"/>
      <c r="G80" s="184"/>
      <c r="H80" s="184"/>
      <c r="I80" s="184"/>
      <c r="J80" s="184"/>
      <c r="K80" s="184"/>
      <c r="L80" s="184"/>
      <c r="M80" s="184"/>
      <c r="N80" s="184"/>
      <c r="O80" s="184"/>
      <c r="P80" s="184"/>
      <c r="Q80" s="184"/>
      <c r="R80" s="184"/>
      <c r="S80" s="184"/>
      <c r="T80" s="184"/>
      <c r="U80" s="184"/>
      <c r="V80" s="184"/>
    </row>
    <row r="81" ht="12.75" customHeight="1">
      <c r="A81" s="184"/>
      <c r="B81" s="184"/>
      <c r="C81" s="184"/>
      <c r="D81" s="184"/>
      <c r="E81" s="184"/>
      <c r="F81" s="184"/>
      <c r="G81" s="184"/>
      <c r="H81" s="184"/>
      <c r="I81" s="184"/>
      <c r="J81" s="184"/>
      <c r="K81" s="184"/>
      <c r="L81" s="184"/>
      <c r="M81" s="184"/>
      <c r="N81" s="184"/>
      <c r="O81" s="184"/>
      <c r="P81" s="184"/>
      <c r="Q81" s="184"/>
      <c r="R81" s="184"/>
      <c r="S81" s="184"/>
      <c r="T81" s="184"/>
      <c r="U81" s="184"/>
      <c r="V81" s="184"/>
    </row>
    <row r="82" ht="12.75" customHeight="1">
      <c r="A82" s="184"/>
      <c r="B82" s="184"/>
      <c r="C82" s="184"/>
      <c r="D82" s="184"/>
      <c r="E82" s="184"/>
      <c r="F82" s="184"/>
      <c r="G82" s="184"/>
      <c r="H82" s="184"/>
      <c r="I82" s="184"/>
      <c r="J82" s="184"/>
      <c r="K82" s="184"/>
      <c r="L82" s="184"/>
      <c r="M82" s="184"/>
      <c r="N82" s="184"/>
      <c r="O82" s="184"/>
      <c r="P82" s="184"/>
      <c r="Q82" s="184"/>
      <c r="R82" s="184"/>
      <c r="S82" s="184"/>
      <c r="T82" s="184"/>
      <c r="U82" s="184"/>
      <c r="V82" s="184"/>
    </row>
    <row r="83" ht="12.75" customHeight="1">
      <c r="A83" s="184"/>
      <c r="B83" s="184"/>
      <c r="C83" s="184"/>
      <c r="D83" s="184"/>
      <c r="E83" s="184"/>
      <c r="F83" s="184"/>
      <c r="G83" s="184"/>
      <c r="H83" s="184"/>
      <c r="I83" s="184"/>
      <c r="J83" s="184"/>
      <c r="K83" s="184"/>
      <c r="L83" s="184"/>
      <c r="M83" s="184"/>
      <c r="N83" s="184"/>
      <c r="O83" s="184"/>
      <c r="P83" s="184"/>
      <c r="Q83" s="184"/>
      <c r="R83" s="184"/>
      <c r="S83" s="184"/>
      <c r="T83" s="184"/>
      <c r="U83" s="184"/>
      <c r="V83" s="184"/>
    </row>
    <row r="84" ht="12.75" customHeight="1">
      <c r="A84" s="184"/>
      <c r="B84" s="184"/>
      <c r="C84" s="184"/>
      <c r="D84" s="184"/>
      <c r="E84" s="184"/>
      <c r="F84" s="184"/>
      <c r="G84" s="184"/>
      <c r="H84" s="184"/>
      <c r="I84" s="184"/>
      <c r="J84" s="184"/>
      <c r="K84" s="184"/>
      <c r="L84" s="184"/>
      <c r="M84" s="184"/>
      <c r="N84" s="184"/>
      <c r="O84" s="184"/>
      <c r="P84" s="184"/>
      <c r="Q84" s="184"/>
      <c r="R84" s="184"/>
      <c r="S84" s="184"/>
      <c r="T84" s="184"/>
      <c r="U84" s="184"/>
      <c r="V84" s="184"/>
    </row>
    <row r="85" ht="12.75" customHeight="1">
      <c r="A85" s="184"/>
      <c r="B85" s="184"/>
      <c r="C85" s="184"/>
      <c r="D85" s="184"/>
      <c r="E85" s="184"/>
      <c r="F85" s="184"/>
      <c r="G85" s="184"/>
      <c r="H85" s="184"/>
      <c r="I85" s="184"/>
      <c r="J85" s="184"/>
      <c r="K85" s="184"/>
      <c r="L85" s="184"/>
      <c r="M85" s="184"/>
      <c r="N85" s="184"/>
      <c r="O85" s="184"/>
      <c r="P85" s="184"/>
      <c r="Q85" s="184"/>
      <c r="R85" s="184"/>
      <c r="S85" s="184"/>
      <c r="T85" s="184"/>
      <c r="U85" s="184"/>
      <c r="V85" s="184"/>
    </row>
    <row r="86" ht="12.75" customHeight="1">
      <c r="A86" s="184"/>
      <c r="B86" s="184"/>
      <c r="C86" s="184"/>
      <c r="D86" s="184"/>
      <c r="E86" s="184"/>
      <c r="F86" s="184"/>
      <c r="G86" s="184"/>
      <c r="H86" s="184"/>
      <c r="I86" s="184"/>
      <c r="J86" s="184"/>
      <c r="K86" s="184"/>
      <c r="L86" s="184"/>
      <c r="M86" s="184"/>
      <c r="N86" s="184"/>
      <c r="O86" s="184"/>
      <c r="P86" s="184"/>
      <c r="Q86" s="184"/>
      <c r="R86" s="184"/>
      <c r="S86" s="184"/>
      <c r="T86" s="184"/>
      <c r="U86" s="184"/>
      <c r="V86" s="184"/>
    </row>
    <row r="87" ht="12.75" customHeight="1">
      <c r="A87" s="184"/>
      <c r="B87" s="184"/>
      <c r="C87" s="184"/>
      <c r="D87" s="184"/>
      <c r="E87" s="184"/>
      <c r="F87" s="184"/>
      <c r="G87" s="184"/>
      <c r="H87" s="184"/>
      <c r="I87" s="184"/>
      <c r="J87" s="184"/>
      <c r="K87" s="184"/>
      <c r="L87" s="184"/>
      <c r="M87" s="184"/>
      <c r="N87" s="184"/>
      <c r="O87" s="184"/>
      <c r="P87" s="184"/>
      <c r="Q87" s="184"/>
      <c r="R87" s="184"/>
      <c r="S87" s="184"/>
      <c r="T87" s="184"/>
      <c r="U87" s="184"/>
      <c r="V87" s="184"/>
    </row>
    <row r="88" ht="12.75" customHeight="1">
      <c r="A88" s="184"/>
      <c r="B88" s="184"/>
      <c r="C88" s="184"/>
      <c r="D88" s="184"/>
      <c r="E88" s="184"/>
      <c r="F88" s="184"/>
      <c r="G88" s="184"/>
      <c r="H88" s="184"/>
      <c r="I88" s="184"/>
      <c r="J88" s="184"/>
      <c r="K88" s="184"/>
      <c r="L88" s="184"/>
      <c r="M88" s="184"/>
      <c r="N88" s="184"/>
      <c r="O88" s="184"/>
      <c r="P88" s="184"/>
      <c r="Q88" s="184"/>
      <c r="R88" s="184"/>
      <c r="S88" s="184"/>
      <c r="T88" s="184"/>
      <c r="U88" s="184"/>
      <c r="V88" s="184"/>
    </row>
    <row r="89" ht="12.75" customHeight="1">
      <c r="A89" s="184"/>
      <c r="B89" s="184"/>
      <c r="C89" s="184"/>
      <c r="D89" s="184"/>
      <c r="E89" s="184"/>
      <c r="F89" s="184"/>
      <c r="G89" s="184"/>
      <c r="H89" s="184"/>
      <c r="I89" s="184"/>
      <c r="J89" s="184"/>
      <c r="K89" s="184"/>
      <c r="L89" s="184"/>
      <c r="M89" s="184"/>
      <c r="N89" s="184"/>
      <c r="O89" s="184"/>
      <c r="P89" s="184"/>
      <c r="Q89" s="184"/>
      <c r="R89" s="184"/>
      <c r="S89" s="184"/>
      <c r="T89" s="184"/>
      <c r="U89" s="184"/>
      <c r="V89" s="184"/>
    </row>
    <row r="90" ht="12.75" customHeight="1">
      <c r="A90" s="184"/>
      <c r="B90" s="184"/>
      <c r="C90" s="184"/>
      <c r="D90" s="184"/>
      <c r="E90" s="184"/>
      <c r="F90" s="184"/>
      <c r="G90" s="184"/>
      <c r="H90" s="184"/>
      <c r="I90" s="184"/>
      <c r="J90" s="184"/>
      <c r="K90" s="184"/>
      <c r="L90" s="184"/>
      <c r="M90" s="184"/>
      <c r="N90" s="184"/>
      <c r="O90" s="184"/>
      <c r="P90" s="184"/>
      <c r="Q90" s="184"/>
      <c r="R90" s="184"/>
      <c r="S90" s="184"/>
      <c r="T90" s="184"/>
      <c r="U90" s="184"/>
      <c r="V90" s="184"/>
    </row>
    <row r="91" ht="12.75" customHeight="1">
      <c r="A91" s="184"/>
      <c r="B91" s="184"/>
      <c r="C91" s="184"/>
      <c r="D91" s="184"/>
      <c r="E91" s="184"/>
      <c r="F91" s="184"/>
      <c r="G91" s="184"/>
      <c r="H91" s="184"/>
      <c r="I91" s="184"/>
      <c r="J91" s="184"/>
      <c r="K91" s="184"/>
      <c r="L91" s="184"/>
      <c r="M91" s="184"/>
      <c r="N91" s="184"/>
      <c r="O91" s="184"/>
      <c r="P91" s="184"/>
      <c r="Q91" s="184"/>
      <c r="R91" s="184"/>
      <c r="S91" s="184"/>
      <c r="T91" s="184"/>
      <c r="U91" s="184"/>
      <c r="V91" s="184"/>
    </row>
    <row r="92" ht="12.75" customHeight="1">
      <c r="A92" s="184"/>
      <c r="B92" s="184"/>
      <c r="C92" s="184"/>
      <c r="D92" s="184"/>
      <c r="E92" s="184"/>
      <c r="F92" s="184"/>
      <c r="G92" s="184"/>
      <c r="H92" s="184"/>
      <c r="I92" s="184"/>
      <c r="J92" s="184"/>
      <c r="K92" s="184"/>
      <c r="L92" s="184"/>
      <c r="M92" s="184"/>
      <c r="N92" s="184"/>
      <c r="O92" s="184"/>
      <c r="P92" s="184"/>
      <c r="Q92" s="184"/>
      <c r="R92" s="184"/>
      <c r="S92" s="184"/>
      <c r="T92" s="184"/>
      <c r="U92" s="184"/>
      <c r="V92" s="184"/>
    </row>
    <row r="93" ht="12.75" customHeight="1">
      <c r="A93" s="184"/>
      <c r="B93" s="184"/>
      <c r="C93" s="184"/>
      <c r="D93" s="184"/>
      <c r="E93" s="184"/>
      <c r="F93" s="184"/>
      <c r="G93" s="184"/>
      <c r="H93" s="184"/>
      <c r="I93" s="184"/>
      <c r="J93" s="184"/>
      <c r="K93" s="184"/>
      <c r="L93" s="184"/>
      <c r="M93" s="184"/>
      <c r="N93" s="184"/>
      <c r="O93" s="184"/>
      <c r="P93" s="184"/>
      <c r="Q93" s="184"/>
      <c r="R93" s="184"/>
      <c r="S93" s="184"/>
      <c r="T93" s="184"/>
      <c r="U93" s="184"/>
      <c r="V93" s="184"/>
    </row>
    <row r="94" ht="12.75" customHeight="1">
      <c r="A94" s="184"/>
      <c r="B94" s="184"/>
      <c r="C94" s="184"/>
      <c r="D94" s="184"/>
      <c r="E94" s="184"/>
      <c r="F94" s="184"/>
      <c r="G94" s="184"/>
      <c r="H94" s="184"/>
      <c r="I94" s="184"/>
      <c r="J94" s="184"/>
      <c r="K94" s="184"/>
      <c r="L94" s="184"/>
      <c r="M94" s="184"/>
      <c r="N94" s="184"/>
      <c r="O94" s="184"/>
      <c r="P94" s="184"/>
      <c r="Q94" s="184"/>
      <c r="R94" s="184"/>
      <c r="S94" s="184"/>
      <c r="T94" s="184"/>
      <c r="U94" s="184"/>
      <c r="V94" s="184"/>
    </row>
    <row r="95" ht="12.75" customHeight="1">
      <c r="A95" s="184"/>
      <c r="B95" s="184"/>
      <c r="C95" s="184"/>
      <c r="D95" s="184"/>
      <c r="E95" s="184"/>
      <c r="F95" s="184"/>
      <c r="G95" s="184"/>
      <c r="H95" s="184"/>
      <c r="I95" s="184"/>
      <c r="J95" s="184"/>
      <c r="K95" s="184"/>
      <c r="L95" s="184"/>
      <c r="M95" s="184"/>
      <c r="N95" s="184"/>
      <c r="O95" s="184"/>
      <c r="P95" s="184"/>
      <c r="Q95" s="184"/>
      <c r="R95" s="184"/>
      <c r="S95" s="184"/>
      <c r="T95" s="184"/>
      <c r="U95" s="184"/>
      <c r="V95" s="184"/>
    </row>
    <row r="96" ht="12.75" customHeight="1">
      <c r="A96" s="184"/>
      <c r="B96" s="184"/>
      <c r="C96" s="184"/>
      <c r="D96" s="184"/>
      <c r="E96" s="184"/>
      <c r="F96" s="184"/>
      <c r="G96" s="184"/>
      <c r="H96" s="184"/>
      <c r="I96" s="184"/>
      <c r="J96" s="184"/>
      <c r="K96" s="184"/>
      <c r="L96" s="184"/>
      <c r="M96" s="184"/>
      <c r="N96" s="184"/>
      <c r="O96" s="184"/>
      <c r="P96" s="184"/>
      <c r="Q96" s="184"/>
      <c r="R96" s="184"/>
      <c r="S96" s="184"/>
      <c r="T96" s="184"/>
      <c r="U96" s="184"/>
      <c r="V96" s="184"/>
    </row>
    <row r="97" ht="12.75" customHeight="1">
      <c r="A97" s="184"/>
      <c r="B97" s="184"/>
      <c r="C97" s="184"/>
      <c r="D97" s="184"/>
      <c r="E97" s="184"/>
      <c r="F97" s="184"/>
      <c r="G97" s="184"/>
      <c r="H97" s="184"/>
      <c r="I97" s="184"/>
      <c r="J97" s="184"/>
      <c r="K97" s="184"/>
      <c r="L97" s="184"/>
      <c r="M97" s="184"/>
      <c r="N97" s="184"/>
      <c r="O97" s="184"/>
      <c r="P97" s="184"/>
      <c r="Q97" s="184"/>
      <c r="R97" s="184"/>
      <c r="S97" s="184"/>
      <c r="T97" s="184"/>
      <c r="U97" s="184"/>
      <c r="V97" s="184"/>
    </row>
    <row r="98" ht="12.75" customHeight="1">
      <c r="A98" s="184"/>
      <c r="B98" s="184"/>
      <c r="C98" s="184"/>
      <c r="D98" s="184"/>
      <c r="E98" s="184"/>
      <c r="F98" s="184"/>
      <c r="G98" s="184"/>
      <c r="H98" s="184"/>
      <c r="I98" s="184"/>
      <c r="J98" s="184"/>
      <c r="K98" s="184"/>
      <c r="L98" s="184"/>
      <c r="M98" s="184"/>
      <c r="N98" s="184"/>
      <c r="O98" s="184"/>
      <c r="P98" s="184"/>
      <c r="Q98" s="184"/>
      <c r="R98" s="184"/>
      <c r="S98" s="184"/>
      <c r="T98" s="184"/>
      <c r="U98" s="184"/>
      <c r="V98" s="184"/>
    </row>
    <row r="99" ht="12.75" customHeight="1">
      <c r="A99" s="184"/>
      <c r="B99" s="184"/>
      <c r="C99" s="184"/>
      <c r="D99" s="184"/>
      <c r="E99" s="184"/>
      <c r="F99" s="184"/>
      <c r="G99" s="184"/>
      <c r="H99" s="184"/>
      <c r="I99" s="184"/>
      <c r="J99" s="184"/>
      <c r="K99" s="184"/>
      <c r="L99" s="184"/>
      <c r="M99" s="184"/>
      <c r="N99" s="184"/>
      <c r="O99" s="184"/>
      <c r="P99" s="184"/>
      <c r="Q99" s="184"/>
      <c r="R99" s="184"/>
      <c r="S99" s="184"/>
      <c r="T99" s="184"/>
      <c r="U99" s="184"/>
      <c r="V99" s="184"/>
    </row>
    <row r="100" ht="12.75" customHeight="1">
      <c r="A100" s="184"/>
      <c r="B100" s="184"/>
      <c r="C100" s="184"/>
      <c r="D100" s="184"/>
      <c r="E100" s="184"/>
      <c r="F100" s="184"/>
      <c r="G100" s="184"/>
      <c r="H100" s="184"/>
      <c r="I100" s="184"/>
      <c r="J100" s="184"/>
      <c r="K100" s="184"/>
      <c r="L100" s="184"/>
      <c r="M100" s="184"/>
      <c r="N100" s="184"/>
      <c r="O100" s="184"/>
      <c r="P100" s="184"/>
      <c r="Q100" s="184"/>
      <c r="R100" s="184"/>
      <c r="S100" s="184"/>
      <c r="T100" s="184"/>
      <c r="U100" s="184"/>
      <c r="V100" s="184"/>
    </row>
    <row r="101" ht="12.75" customHeight="1">
      <c r="A101" s="184"/>
      <c r="B101" s="184"/>
      <c r="C101" s="184"/>
      <c r="D101" s="184"/>
      <c r="E101" s="184"/>
      <c r="F101" s="184"/>
      <c r="G101" s="184"/>
      <c r="H101" s="184"/>
      <c r="I101" s="184"/>
      <c r="J101" s="184"/>
      <c r="K101" s="184"/>
      <c r="L101" s="184"/>
      <c r="M101" s="184"/>
      <c r="N101" s="184"/>
      <c r="O101" s="184"/>
      <c r="P101" s="184"/>
      <c r="Q101" s="184"/>
      <c r="R101" s="184"/>
      <c r="S101" s="184"/>
      <c r="T101" s="184"/>
      <c r="U101" s="184"/>
      <c r="V101" s="184"/>
    </row>
    <row r="102" ht="12.75" customHeight="1">
      <c r="A102" s="184"/>
      <c r="B102" s="184"/>
      <c r="C102" s="184"/>
      <c r="D102" s="184"/>
      <c r="E102" s="184"/>
      <c r="F102" s="184"/>
      <c r="G102" s="184"/>
      <c r="H102" s="184"/>
      <c r="I102" s="184"/>
      <c r="J102" s="184"/>
      <c r="K102" s="184"/>
      <c r="L102" s="184"/>
      <c r="M102" s="184"/>
      <c r="N102" s="184"/>
      <c r="O102" s="184"/>
      <c r="P102" s="184"/>
      <c r="Q102" s="184"/>
      <c r="R102" s="184"/>
      <c r="S102" s="184"/>
      <c r="T102" s="184"/>
      <c r="U102" s="184"/>
      <c r="V102" s="184"/>
    </row>
    <row r="103" ht="12.75" customHeight="1">
      <c r="A103" s="184"/>
      <c r="B103" s="184"/>
      <c r="C103" s="184"/>
      <c r="D103" s="184"/>
      <c r="E103" s="184"/>
      <c r="F103" s="184"/>
      <c r="G103" s="184"/>
      <c r="H103" s="184"/>
      <c r="I103" s="184"/>
      <c r="J103" s="184"/>
      <c r="K103" s="184"/>
      <c r="L103" s="184"/>
      <c r="M103" s="184"/>
      <c r="N103" s="184"/>
      <c r="O103" s="184"/>
      <c r="P103" s="184"/>
      <c r="Q103" s="184"/>
      <c r="R103" s="184"/>
      <c r="S103" s="184"/>
      <c r="T103" s="184"/>
      <c r="U103" s="184"/>
      <c r="V103" s="184"/>
    </row>
    <row r="104" ht="12.75" customHeight="1">
      <c r="A104" s="184"/>
      <c r="B104" s="184"/>
      <c r="C104" s="184"/>
      <c r="D104" s="184"/>
      <c r="E104" s="184"/>
      <c r="F104" s="184"/>
      <c r="G104" s="184"/>
      <c r="H104" s="184"/>
      <c r="I104" s="184"/>
      <c r="J104" s="184"/>
      <c r="K104" s="184"/>
      <c r="L104" s="184"/>
      <c r="M104" s="184"/>
      <c r="N104" s="184"/>
      <c r="O104" s="184"/>
      <c r="P104" s="184"/>
      <c r="Q104" s="184"/>
      <c r="R104" s="184"/>
      <c r="S104" s="184"/>
      <c r="T104" s="184"/>
      <c r="U104" s="184"/>
      <c r="V104" s="184"/>
    </row>
    <row r="105" ht="12.75" customHeight="1">
      <c r="A105" s="184"/>
      <c r="B105" s="184"/>
      <c r="C105" s="184"/>
      <c r="D105" s="184"/>
      <c r="E105" s="184"/>
      <c r="F105" s="184"/>
      <c r="G105" s="184"/>
      <c r="H105" s="184"/>
      <c r="I105" s="184"/>
      <c r="J105" s="184"/>
      <c r="K105" s="184"/>
      <c r="L105" s="184"/>
      <c r="M105" s="184"/>
      <c r="N105" s="184"/>
      <c r="O105" s="184"/>
      <c r="P105" s="184"/>
      <c r="Q105" s="184"/>
      <c r="R105" s="184"/>
      <c r="S105" s="184"/>
      <c r="T105" s="184"/>
      <c r="U105" s="184"/>
      <c r="V105" s="184"/>
    </row>
    <row r="106" ht="12.75" customHeight="1">
      <c r="A106" s="184"/>
      <c r="B106" s="184"/>
      <c r="C106" s="184"/>
      <c r="D106" s="184"/>
      <c r="E106" s="184"/>
      <c r="F106" s="184"/>
      <c r="G106" s="184"/>
      <c r="H106" s="184"/>
      <c r="I106" s="184"/>
      <c r="J106" s="184"/>
      <c r="K106" s="184"/>
      <c r="L106" s="184"/>
      <c r="M106" s="184"/>
      <c r="N106" s="184"/>
      <c r="O106" s="184"/>
      <c r="P106" s="184"/>
      <c r="Q106" s="184"/>
      <c r="R106" s="184"/>
      <c r="S106" s="184"/>
      <c r="T106" s="184"/>
      <c r="U106" s="184"/>
      <c r="V106" s="184"/>
    </row>
    <row r="107" ht="12.75" customHeight="1">
      <c r="A107" s="184"/>
      <c r="B107" s="184"/>
      <c r="C107" s="184"/>
      <c r="D107" s="184"/>
      <c r="E107" s="184"/>
      <c r="F107" s="184"/>
      <c r="G107" s="184"/>
      <c r="H107" s="184"/>
      <c r="I107" s="184"/>
      <c r="J107" s="184"/>
      <c r="K107" s="184"/>
      <c r="L107" s="184"/>
      <c r="M107" s="184"/>
      <c r="N107" s="184"/>
      <c r="O107" s="184"/>
      <c r="P107" s="184"/>
      <c r="Q107" s="184"/>
      <c r="R107" s="184"/>
      <c r="S107" s="184"/>
      <c r="T107" s="184"/>
      <c r="U107" s="184"/>
      <c r="V107" s="184"/>
    </row>
    <row r="108" ht="12.75" customHeight="1">
      <c r="A108" s="184"/>
      <c r="B108" s="184"/>
      <c r="C108" s="184"/>
      <c r="D108" s="184"/>
      <c r="E108" s="184"/>
      <c r="F108" s="184"/>
      <c r="G108" s="184"/>
      <c r="H108" s="184"/>
      <c r="I108" s="184"/>
      <c r="J108" s="184"/>
      <c r="K108" s="184"/>
      <c r="L108" s="184"/>
      <c r="M108" s="184"/>
      <c r="N108" s="184"/>
      <c r="O108" s="184"/>
      <c r="P108" s="184"/>
      <c r="Q108" s="184"/>
      <c r="R108" s="184"/>
      <c r="S108" s="184"/>
      <c r="T108" s="184"/>
      <c r="U108" s="184"/>
      <c r="V108" s="184"/>
    </row>
    <row r="109" ht="12.75" customHeight="1">
      <c r="A109" s="184"/>
      <c r="B109" s="184"/>
      <c r="C109" s="184"/>
      <c r="D109" s="184"/>
      <c r="E109" s="184"/>
      <c r="F109" s="184"/>
      <c r="G109" s="184"/>
      <c r="H109" s="184"/>
      <c r="I109" s="184"/>
      <c r="J109" s="184"/>
      <c r="K109" s="184"/>
      <c r="L109" s="184"/>
      <c r="M109" s="184"/>
      <c r="N109" s="184"/>
      <c r="O109" s="184"/>
      <c r="P109" s="184"/>
      <c r="Q109" s="184"/>
      <c r="R109" s="184"/>
      <c r="S109" s="184"/>
      <c r="T109" s="184"/>
      <c r="U109" s="184"/>
      <c r="V109" s="184"/>
    </row>
    <row r="110" ht="12.75" customHeight="1">
      <c r="A110" s="184"/>
      <c r="B110" s="184"/>
      <c r="C110" s="184"/>
      <c r="D110" s="184"/>
      <c r="E110" s="184"/>
      <c r="F110" s="184"/>
      <c r="G110" s="184"/>
      <c r="H110" s="184"/>
      <c r="I110" s="184"/>
      <c r="J110" s="184"/>
      <c r="K110" s="184"/>
      <c r="L110" s="184"/>
      <c r="M110" s="184"/>
      <c r="N110" s="184"/>
      <c r="O110" s="184"/>
      <c r="P110" s="184"/>
      <c r="Q110" s="184"/>
      <c r="R110" s="184"/>
      <c r="S110" s="184"/>
      <c r="T110" s="184"/>
      <c r="U110" s="184"/>
      <c r="V110" s="184"/>
    </row>
    <row r="111" ht="12.75" customHeight="1">
      <c r="A111" s="184"/>
      <c r="B111" s="184"/>
      <c r="C111" s="184"/>
      <c r="D111" s="184"/>
      <c r="E111" s="184"/>
      <c r="F111" s="184"/>
      <c r="G111" s="184"/>
      <c r="H111" s="184"/>
      <c r="I111" s="184"/>
      <c r="J111" s="184"/>
      <c r="K111" s="184"/>
      <c r="L111" s="184"/>
      <c r="M111" s="184"/>
      <c r="N111" s="184"/>
      <c r="O111" s="184"/>
      <c r="P111" s="184"/>
      <c r="Q111" s="184"/>
      <c r="R111" s="184"/>
      <c r="S111" s="184"/>
      <c r="T111" s="184"/>
      <c r="U111" s="184"/>
      <c r="V111" s="184"/>
    </row>
    <row r="112" ht="12.75" customHeight="1">
      <c r="A112" s="184"/>
      <c r="B112" s="184"/>
      <c r="C112" s="184"/>
      <c r="D112" s="184"/>
      <c r="E112" s="184"/>
      <c r="F112" s="184"/>
      <c r="G112" s="184"/>
      <c r="H112" s="184"/>
      <c r="I112" s="184"/>
      <c r="J112" s="184"/>
      <c r="K112" s="184"/>
      <c r="L112" s="184"/>
      <c r="M112" s="184"/>
      <c r="N112" s="184"/>
      <c r="O112" s="184"/>
      <c r="P112" s="184"/>
      <c r="Q112" s="184"/>
      <c r="R112" s="184"/>
      <c r="S112" s="184"/>
      <c r="T112" s="184"/>
      <c r="U112" s="184"/>
      <c r="V112" s="184"/>
    </row>
    <row r="113" ht="12.75" customHeight="1">
      <c r="A113" s="184"/>
      <c r="B113" s="184"/>
      <c r="C113" s="184"/>
      <c r="D113" s="184"/>
      <c r="E113" s="184"/>
      <c r="F113" s="184"/>
      <c r="G113" s="184"/>
      <c r="H113" s="184"/>
      <c r="I113" s="184"/>
      <c r="J113" s="184"/>
      <c r="K113" s="184"/>
      <c r="L113" s="184"/>
      <c r="M113" s="184"/>
      <c r="N113" s="184"/>
      <c r="O113" s="184"/>
      <c r="P113" s="184"/>
      <c r="Q113" s="184"/>
      <c r="R113" s="184"/>
      <c r="S113" s="184"/>
      <c r="T113" s="184"/>
      <c r="U113" s="184"/>
      <c r="V113" s="184"/>
    </row>
    <row r="114" ht="12.75" customHeight="1">
      <c r="A114" s="184"/>
      <c r="B114" s="184"/>
      <c r="C114" s="184"/>
      <c r="D114" s="184"/>
      <c r="E114" s="184"/>
      <c r="F114" s="184"/>
      <c r="G114" s="184"/>
      <c r="H114" s="184"/>
      <c r="I114" s="184"/>
      <c r="J114" s="184"/>
      <c r="K114" s="184"/>
      <c r="L114" s="184"/>
      <c r="M114" s="184"/>
      <c r="N114" s="184"/>
      <c r="O114" s="184"/>
      <c r="P114" s="184"/>
      <c r="Q114" s="184"/>
      <c r="R114" s="184"/>
      <c r="S114" s="184"/>
      <c r="T114" s="184"/>
      <c r="U114" s="184"/>
      <c r="V114" s="184"/>
    </row>
    <row r="115" ht="12.75" customHeight="1">
      <c r="A115" s="184"/>
      <c r="B115" s="184"/>
      <c r="C115" s="184"/>
      <c r="D115" s="184"/>
      <c r="E115" s="184"/>
      <c r="F115" s="184"/>
      <c r="G115" s="184"/>
      <c r="H115" s="184"/>
      <c r="I115" s="184"/>
      <c r="J115" s="184"/>
      <c r="K115" s="184"/>
      <c r="L115" s="184"/>
      <c r="M115" s="184"/>
      <c r="N115" s="184"/>
      <c r="O115" s="184"/>
      <c r="P115" s="184"/>
      <c r="Q115" s="184"/>
      <c r="R115" s="184"/>
      <c r="S115" s="184"/>
      <c r="T115" s="184"/>
      <c r="U115" s="184"/>
      <c r="V115" s="184"/>
    </row>
    <row r="116" ht="12.75" customHeight="1">
      <c r="A116" s="184"/>
      <c r="B116" s="184"/>
      <c r="C116" s="184"/>
      <c r="D116" s="184"/>
      <c r="E116" s="184"/>
      <c r="F116" s="184"/>
      <c r="G116" s="184"/>
      <c r="H116" s="184"/>
      <c r="I116" s="184"/>
      <c r="J116" s="184"/>
      <c r="K116" s="184"/>
      <c r="L116" s="184"/>
      <c r="M116" s="184"/>
      <c r="N116" s="184"/>
      <c r="O116" s="184"/>
      <c r="P116" s="184"/>
      <c r="Q116" s="184"/>
      <c r="R116" s="184"/>
      <c r="S116" s="184"/>
      <c r="T116" s="184"/>
      <c r="U116" s="184"/>
      <c r="V116" s="184"/>
    </row>
    <row r="117" ht="12.75" customHeight="1">
      <c r="A117" s="184"/>
      <c r="B117" s="184"/>
      <c r="C117" s="184"/>
      <c r="D117" s="184"/>
      <c r="E117" s="184"/>
      <c r="F117" s="184"/>
      <c r="G117" s="184"/>
      <c r="H117" s="184"/>
      <c r="I117" s="184"/>
      <c r="J117" s="184"/>
      <c r="K117" s="184"/>
      <c r="L117" s="184"/>
      <c r="M117" s="184"/>
      <c r="N117" s="184"/>
      <c r="O117" s="184"/>
      <c r="P117" s="184"/>
      <c r="Q117" s="184"/>
      <c r="R117" s="184"/>
      <c r="S117" s="184"/>
      <c r="T117" s="184"/>
      <c r="U117" s="184"/>
      <c r="V117" s="184"/>
    </row>
    <row r="118" ht="12.75" customHeight="1">
      <c r="A118" s="184"/>
      <c r="B118" s="184"/>
      <c r="C118" s="184"/>
      <c r="D118" s="184"/>
      <c r="E118" s="184"/>
      <c r="F118" s="184"/>
      <c r="G118" s="184"/>
      <c r="H118" s="184"/>
      <c r="I118" s="184"/>
      <c r="J118" s="184"/>
      <c r="K118" s="184"/>
      <c r="L118" s="184"/>
      <c r="M118" s="184"/>
      <c r="N118" s="184"/>
      <c r="O118" s="184"/>
      <c r="P118" s="184"/>
      <c r="Q118" s="184"/>
      <c r="R118" s="184"/>
      <c r="S118" s="184"/>
      <c r="T118" s="184"/>
      <c r="U118" s="184"/>
      <c r="V118" s="184"/>
    </row>
    <row r="119" ht="12.75" customHeight="1">
      <c r="A119" s="184"/>
      <c r="B119" s="184"/>
      <c r="C119" s="184"/>
      <c r="D119" s="184"/>
      <c r="E119" s="184"/>
      <c r="F119" s="184"/>
      <c r="G119" s="184"/>
      <c r="H119" s="184"/>
      <c r="I119" s="184"/>
      <c r="J119" s="184"/>
      <c r="K119" s="184"/>
      <c r="L119" s="184"/>
      <c r="M119" s="184"/>
      <c r="N119" s="184"/>
      <c r="O119" s="184"/>
      <c r="P119" s="184"/>
      <c r="Q119" s="184"/>
      <c r="R119" s="184"/>
      <c r="S119" s="184"/>
      <c r="T119" s="184"/>
      <c r="U119" s="184"/>
      <c r="V119" s="184"/>
    </row>
    <row r="120" ht="12.75" customHeight="1">
      <c r="A120" s="184"/>
      <c r="B120" s="184"/>
      <c r="C120" s="184"/>
      <c r="D120" s="184"/>
      <c r="E120" s="184"/>
      <c r="F120" s="184"/>
      <c r="G120" s="184"/>
      <c r="H120" s="184"/>
      <c r="I120" s="184"/>
      <c r="J120" s="184"/>
      <c r="K120" s="184"/>
      <c r="L120" s="184"/>
      <c r="M120" s="184"/>
      <c r="N120" s="184"/>
      <c r="O120" s="184"/>
      <c r="P120" s="184"/>
      <c r="Q120" s="184"/>
      <c r="R120" s="184"/>
      <c r="S120" s="184"/>
      <c r="T120" s="184"/>
      <c r="U120" s="184"/>
      <c r="V120" s="184"/>
    </row>
    <row r="121" ht="12.75" customHeight="1">
      <c r="A121" s="184"/>
      <c r="B121" s="184"/>
      <c r="C121" s="184"/>
      <c r="D121" s="184"/>
      <c r="E121" s="184"/>
      <c r="F121" s="184"/>
      <c r="G121" s="184"/>
      <c r="H121" s="184"/>
      <c r="I121" s="184"/>
      <c r="J121" s="184"/>
      <c r="K121" s="184"/>
      <c r="L121" s="184"/>
      <c r="M121" s="184"/>
      <c r="N121" s="184"/>
      <c r="O121" s="184"/>
      <c r="P121" s="184"/>
      <c r="Q121" s="184"/>
      <c r="R121" s="184"/>
      <c r="S121" s="184"/>
      <c r="T121" s="184"/>
      <c r="U121" s="184"/>
      <c r="V121" s="184"/>
    </row>
    <row r="122" ht="12.75" customHeight="1">
      <c r="A122" s="184"/>
      <c r="B122" s="184"/>
      <c r="C122" s="184"/>
      <c r="D122" s="184"/>
      <c r="E122" s="184"/>
      <c r="F122" s="184"/>
      <c r="G122" s="184"/>
      <c r="H122" s="184"/>
      <c r="I122" s="184"/>
      <c r="J122" s="184"/>
      <c r="K122" s="184"/>
      <c r="L122" s="184"/>
      <c r="M122" s="184"/>
      <c r="N122" s="184"/>
      <c r="O122" s="184"/>
      <c r="P122" s="184"/>
      <c r="Q122" s="184"/>
      <c r="R122" s="184"/>
      <c r="S122" s="184"/>
      <c r="T122" s="184"/>
      <c r="U122" s="184"/>
      <c r="V122" s="184"/>
    </row>
    <row r="123" ht="12.75" customHeight="1">
      <c r="A123" s="184"/>
      <c r="B123" s="184"/>
      <c r="C123" s="184"/>
      <c r="D123" s="184"/>
      <c r="E123" s="184"/>
      <c r="F123" s="184"/>
      <c r="G123" s="184"/>
      <c r="H123" s="184"/>
      <c r="I123" s="184"/>
      <c r="J123" s="184"/>
      <c r="K123" s="184"/>
      <c r="L123" s="184"/>
      <c r="M123" s="184"/>
      <c r="N123" s="184"/>
      <c r="O123" s="184"/>
      <c r="P123" s="184"/>
      <c r="Q123" s="184"/>
      <c r="R123" s="184"/>
      <c r="S123" s="184"/>
      <c r="T123" s="184"/>
      <c r="U123" s="184"/>
      <c r="V123" s="184"/>
    </row>
    <row r="124" ht="12.75" customHeight="1">
      <c r="A124" s="184"/>
      <c r="B124" s="184"/>
      <c r="C124" s="184"/>
      <c r="D124" s="184"/>
      <c r="E124" s="184"/>
      <c r="F124" s="184"/>
      <c r="G124" s="184"/>
      <c r="H124" s="184"/>
      <c r="I124" s="184"/>
      <c r="J124" s="184"/>
      <c r="K124" s="184"/>
      <c r="L124" s="184"/>
      <c r="M124" s="184"/>
      <c r="N124" s="184"/>
      <c r="O124" s="184"/>
      <c r="P124" s="184"/>
      <c r="Q124" s="184"/>
      <c r="R124" s="184"/>
      <c r="S124" s="184"/>
      <c r="T124" s="184"/>
      <c r="U124" s="184"/>
      <c r="V124" s="184"/>
    </row>
    <row r="125" ht="12.75" customHeight="1">
      <c r="A125" s="184"/>
      <c r="B125" s="184"/>
      <c r="C125" s="184"/>
      <c r="D125" s="184"/>
      <c r="E125" s="184"/>
      <c r="F125" s="184"/>
      <c r="G125" s="184"/>
      <c r="H125" s="184"/>
      <c r="I125" s="184"/>
      <c r="J125" s="184"/>
      <c r="K125" s="184"/>
      <c r="L125" s="184"/>
      <c r="M125" s="184"/>
      <c r="N125" s="184"/>
      <c r="O125" s="184"/>
      <c r="P125" s="184"/>
      <c r="Q125" s="184"/>
      <c r="R125" s="184"/>
      <c r="S125" s="184"/>
      <c r="T125" s="184"/>
      <c r="U125" s="184"/>
      <c r="V125" s="184"/>
    </row>
    <row r="126" ht="12.75" customHeight="1">
      <c r="A126" s="184"/>
      <c r="B126" s="184"/>
      <c r="C126" s="184"/>
      <c r="D126" s="184"/>
      <c r="E126" s="184"/>
      <c r="F126" s="184"/>
      <c r="G126" s="184"/>
      <c r="H126" s="184"/>
      <c r="I126" s="184"/>
      <c r="J126" s="184"/>
      <c r="K126" s="184"/>
      <c r="L126" s="184"/>
      <c r="M126" s="184"/>
      <c r="N126" s="184"/>
      <c r="O126" s="184"/>
      <c r="P126" s="184"/>
      <c r="Q126" s="184"/>
      <c r="R126" s="184"/>
      <c r="S126" s="184"/>
      <c r="T126" s="184"/>
      <c r="U126" s="184"/>
      <c r="V126" s="184"/>
    </row>
    <row r="127" ht="12.75" customHeight="1">
      <c r="A127" s="184"/>
      <c r="B127" s="184"/>
      <c r="C127" s="184"/>
      <c r="D127" s="184"/>
      <c r="E127" s="184"/>
      <c r="F127" s="184"/>
      <c r="G127" s="184"/>
      <c r="H127" s="184"/>
      <c r="I127" s="184"/>
      <c r="J127" s="184"/>
      <c r="K127" s="184"/>
      <c r="L127" s="184"/>
      <c r="M127" s="184"/>
      <c r="N127" s="184"/>
      <c r="O127" s="184"/>
      <c r="P127" s="184"/>
      <c r="Q127" s="184"/>
      <c r="R127" s="184"/>
      <c r="S127" s="184"/>
      <c r="T127" s="184"/>
      <c r="U127" s="184"/>
      <c r="V127" s="184"/>
    </row>
    <row r="128" ht="12.75" customHeight="1">
      <c r="A128" s="184"/>
      <c r="B128" s="184"/>
      <c r="C128" s="184"/>
      <c r="D128" s="184"/>
      <c r="E128" s="184"/>
      <c r="F128" s="184"/>
      <c r="G128" s="184"/>
      <c r="H128" s="184"/>
      <c r="I128" s="184"/>
      <c r="J128" s="184"/>
      <c r="K128" s="184"/>
      <c r="L128" s="184"/>
      <c r="M128" s="184"/>
      <c r="N128" s="184"/>
      <c r="O128" s="184"/>
      <c r="P128" s="184"/>
      <c r="Q128" s="184"/>
      <c r="R128" s="184"/>
      <c r="S128" s="184"/>
      <c r="T128" s="184"/>
      <c r="U128" s="184"/>
      <c r="V128" s="184"/>
    </row>
    <row r="129" ht="12.75" customHeight="1">
      <c r="A129" s="184"/>
      <c r="B129" s="184"/>
      <c r="C129" s="184"/>
      <c r="D129" s="184"/>
      <c r="E129" s="184"/>
      <c r="F129" s="184"/>
      <c r="G129" s="184"/>
      <c r="H129" s="184"/>
      <c r="I129" s="184"/>
      <c r="J129" s="184"/>
      <c r="K129" s="184"/>
      <c r="L129" s="184"/>
      <c r="M129" s="184"/>
      <c r="N129" s="184"/>
      <c r="O129" s="184"/>
      <c r="P129" s="184"/>
      <c r="Q129" s="184"/>
      <c r="R129" s="184"/>
      <c r="S129" s="184"/>
      <c r="T129" s="184"/>
      <c r="U129" s="184"/>
      <c r="V129" s="184"/>
    </row>
    <row r="130" ht="12.75" customHeight="1">
      <c r="A130" s="184"/>
      <c r="B130" s="184"/>
      <c r="C130" s="184"/>
      <c r="D130" s="184"/>
      <c r="E130" s="184"/>
      <c r="F130" s="184"/>
      <c r="G130" s="184"/>
      <c r="H130" s="184"/>
      <c r="I130" s="184"/>
      <c r="J130" s="184"/>
      <c r="K130" s="184"/>
      <c r="L130" s="184"/>
      <c r="M130" s="184"/>
      <c r="N130" s="184"/>
      <c r="O130" s="184"/>
      <c r="P130" s="184"/>
      <c r="Q130" s="184"/>
      <c r="R130" s="184"/>
      <c r="S130" s="184"/>
      <c r="T130" s="184"/>
      <c r="U130" s="184"/>
      <c r="V130" s="184"/>
    </row>
    <row r="131" ht="12.75" customHeight="1">
      <c r="A131" s="184"/>
      <c r="B131" s="184"/>
      <c r="C131" s="184"/>
      <c r="D131" s="184"/>
      <c r="E131" s="184"/>
      <c r="F131" s="184"/>
      <c r="G131" s="184"/>
      <c r="H131" s="184"/>
      <c r="I131" s="184"/>
      <c r="J131" s="184"/>
      <c r="K131" s="184"/>
      <c r="L131" s="184"/>
      <c r="M131" s="184"/>
      <c r="N131" s="184"/>
      <c r="O131" s="184"/>
      <c r="P131" s="184"/>
      <c r="Q131" s="184"/>
      <c r="R131" s="184"/>
      <c r="S131" s="184"/>
      <c r="T131" s="184"/>
      <c r="U131" s="184"/>
      <c r="V131" s="184"/>
    </row>
    <row r="132" ht="12.75" customHeight="1">
      <c r="A132" s="184"/>
      <c r="B132" s="184"/>
      <c r="C132" s="184"/>
      <c r="D132" s="184"/>
      <c r="E132" s="184"/>
      <c r="F132" s="184"/>
      <c r="G132" s="184"/>
      <c r="H132" s="184"/>
      <c r="I132" s="184"/>
      <c r="J132" s="184"/>
      <c r="K132" s="184"/>
      <c r="L132" s="184"/>
      <c r="M132" s="184"/>
      <c r="N132" s="184"/>
      <c r="O132" s="184"/>
      <c r="P132" s="184"/>
      <c r="Q132" s="184"/>
      <c r="R132" s="184"/>
      <c r="S132" s="184"/>
      <c r="T132" s="184"/>
      <c r="U132" s="184"/>
      <c r="V132" s="184"/>
    </row>
    <row r="133" ht="12.75" customHeight="1">
      <c r="A133" s="184"/>
      <c r="B133" s="184"/>
      <c r="C133" s="184"/>
      <c r="D133" s="184"/>
      <c r="E133" s="184"/>
      <c r="F133" s="184"/>
      <c r="G133" s="184"/>
      <c r="H133" s="184"/>
      <c r="I133" s="184"/>
      <c r="J133" s="184"/>
      <c r="K133" s="184"/>
      <c r="L133" s="184"/>
      <c r="M133" s="184"/>
      <c r="N133" s="184"/>
      <c r="O133" s="184"/>
      <c r="P133" s="184"/>
      <c r="Q133" s="184"/>
      <c r="R133" s="184"/>
      <c r="S133" s="184"/>
      <c r="T133" s="184"/>
      <c r="U133" s="184"/>
      <c r="V133" s="184"/>
    </row>
    <row r="134" ht="12.75" customHeight="1">
      <c r="A134" s="184"/>
      <c r="B134" s="184"/>
      <c r="C134" s="184"/>
      <c r="D134" s="184"/>
      <c r="E134" s="184"/>
      <c r="F134" s="184"/>
      <c r="G134" s="184"/>
      <c r="H134" s="184"/>
      <c r="I134" s="184"/>
      <c r="J134" s="184"/>
      <c r="K134" s="184"/>
      <c r="L134" s="184"/>
      <c r="M134" s="184"/>
      <c r="N134" s="184"/>
      <c r="O134" s="184"/>
      <c r="P134" s="184"/>
      <c r="Q134" s="184"/>
      <c r="R134" s="184"/>
      <c r="S134" s="184"/>
      <c r="T134" s="184"/>
      <c r="U134" s="184"/>
      <c r="V134" s="184"/>
    </row>
    <row r="135" ht="12.75" customHeight="1">
      <c r="A135" s="184"/>
      <c r="B135" s="184"/>
      <c r="C135" s="184"/>
      <c r="D135" s="184"/>
      <c r="E135" s="184"/>
      <c r="F135" s="184"/>
      <c r="G135" s="184"/>
      <c r="H135" s="184"/>
      <c r="I135" s="184"/>
      <c r="J135" s="184"/>
      <c r="K135" s="184"/>
      <c r="L135" s="184"/>
      <c r="M135" s="184"/>
      <c r="N135" s="184"/>
      <c r="O135" s="184"/>
      <c r="P135" s="184"/>
      <c r="Q135" s="184"/>
      <c r="R135" s="184"/>
      <c r="S135" s="184"/>
      <c r="T135" s="184"/>
      <c r="U135" s="184"/>
      <c r="V135" s="184"/>
    </row>
    <row r="136" ht="12.75" customHeight="1">
      <c r="A136" s="184"/>
      <c r="B136" s="184"/>
      <c r="C136" s="184"/>
      <c r="D136" s="184"/>
      <c r="E136" s="184"/>
      <c r="F136" s="184"/>
      <c r="G136" s="184"/>
      <c r="H136" s="184"/>
      <c r="I136" s="184"/>
      <c r="J136" s="184"/>
      <c r="K136" s="184"/>
      <c r="L136" s="184"/>
      <c r="M136" s="184"/>
      <c r="N136" s="184"/>
      <c r="O136" s="184"/>
      <c r="P136" s="184"/>
      <c r="Q136" s="184"/>
      <c r="R136" s="184"/>
      <c r="S136" s="184"/>
      <c r="T136" s="184"/>
      <c r="U136" s="184"/>
      <c r="V136" s="184"/>
    </row>
    <row r="137" ht="12.75" customHeight="1">
      <c r="A137" s="184"/>
      <c r="B137" s="184"/>
      <c r="C137" s="184"/>
      <c r="D137" s="184"/>
      <c r="E137" s="184"/>
      <c r="F137" s="184"/>
      <c r="G137" s="184"/>
      <c r="H137" s="184"/>
      <c r="I137" s="184"/>
      <c r="J137" s="184"/>
      <c r="K137" s="184"/>
      <c r="L137" s="184"/>
      <c r="M137" s="184"/>
      <c r="N137" s="184"/>
      <c r="O137" s="184"/>
      <c r="P137" s="184"/>
      <c r="Q137" s="184"/>
      <c r="R137" s="184"/>
      <c r="S137" s="184"/>
      <c r="T137" s="184"/>
      <c r="U137" s="184"/>
      <c r="V137" s="184"/>
    </row>
    <row r="138" ht="12.75" customHeight="1">
      <c r="A138" s="184"/>
      <c r="B138" s="184"/>
      <c r="C138" s="184"/>
      <c r="D138" s="184"/>
      <c r="E138" s="184"/>
      <c r="F138" s="184"/>
      <c r="G138" s="184"/>
      <c r="H138" s="184"/>
      <c r="I138" s="184"/>
      <c r="J138" s="184"/>
      <c r="K138" s="184"/>
      <c r="L138" s="184"/>
      <c r="M138" s="184"/>
      <c r="N138" s="184"/>
      <c r="O138" s="184"/>
      <c r="P138" s="184"/>
      <c r="Q138" s="184"/>
      <c r="R138" s="184"/>
      <c r="S138" s="184"/>
      <c r="T138" s="184"/>
      <c r="U138" s="184"/>
      <c r="V138" s="184"/>
    </row>
    <row r="139" ht="12.75" customHeight="1">
      <c r="A139" s="184"/>
      <c r="B139" s="184"/>
      <c r="C139" s="184"/>
      <c r="D139" s="184"/>
      <c r="E139" s="184"/>
      <c r="F139" s="184"/>
      <c r="G139" s="184"/>
      <c r="H139" s="184"/>
      <c r="I139" s="184"/>
      <c r="J139" s="184"/>
      <c r="K139" s="184"/>
      <c r="L139" s="184"/>
      <c r="M139" s="184"/>
      <c r="N139" s="184"/>
      <c r="O139" s="184"/>
      <c r="P139" s="184"/>
      <c r="Q139" s="184"/>
      <c r="R139" s="184"/>
      <c r="S139" s="184"/>
      <c r="T139" s="184"/>
      <c r="U139" s="184"/>
      <c r="V139" s="184"/>
    </row>
    <row r="140" ht="12.75" customHeight="1">
      <c r="A140" s="184"/>
      <c r="B140" s="184"/>
      <c r="C140" s="184"/>
      <c r="D140" s="184"/>
      <c r="E140" s="184"/>
      <c r="F140" s="184"/>
      <c r="G140" s="184"/>
      <c r="H140" s="184"/>
      <c r="I140" s="184"/>
      <c r="J140" s="184"/>
      <c r="K140" s="184"/>
      <c r="L140" s="184"/>
      <c r="M140" s="184"/>
      <c r="N140" s="184"/>
      <c r="O140" s="184"/>
      <c r="P140" s="184"/>
      <c r="Q140" s="184"/>
      <c r="R140" s="184"/>
      <c r="S140" s="184"/>
      <c r="T140" s="184"/>
      <c r="U140" s="184"/>
      <c r="V140" s="184"/>
    </row>
    <row r="141" ht="12.75" customHeight="1">
      <c r="A141" s="184"/>
      <c r="B141" s="184"/>
      <c r="C141" s="184"/>
      <c r="D141" s="184"/>
      <c r="E141" s="184"/>
      <c r="F141" s="184"/>
      <c r="G141" s="184"/>
      <c r="H141" s="184"/>
      <c r="I141" s="184"/>
      <c r="J141" s="184"/>
      <c r="K141" s="184"/>
      <c r="L141" s="184"/>
      <c r="M141" s="184"/>
      <c r="N141" s="184"/>
      <c r="O141" s="184"/>
      <c r="P141" s="184"/>
      <c r="Q141" s="184"/>
      <c r="R141" s="184"/>
      <c r="S141" s="184"/>
      <c r="T141" s="184"/>
      <c r="U141" s="184"/>
      <c r="V141" s="184"/>
    </row>
    <row r="142" ht="12.75" customHeight="1">
      <c r="A142" s="184"/>
      <c r="B142" s="184"/>
      <c r="C142" s="184"/>
      <c r="D142" s="184"/>
      <c r="E142" s="184"/>
      <c r="F142" s="184"/>
      <c r="G142" s="184"/>
      <c r="H142" s="184"/>
      <c r="I142" s="184"/>
      <c r="J142" s="184"/>
      <c r="K142" s="184"/>
      <c r="L142" s="184"/>
      <c r="M142" s="184"/>
      <c r="N142" s="184"/>
      <c r="O142" s="184"/>
      <c r="P142" s="184"/>
      <c r="Q142" s="184"/>
      <c r="R142" s="184"/>
      <c r="S142" s="184"/>
      <c r="T142" s="184"/>
      <c r="U142" s="184"/>
      <c r="V142" s="184"/>
    </row>
    <row r="143" ht="12.75" customHeight="1">
      <c r="A143" s="184"/>
      <c r="B143" s="184"/>
      <c r="C143" s="184"/>
      <c r="D143" s="184"/>
      <c r="E143" s="184"/>
      <c r="F143" s="184"/>
      <c r="G143" s="184"/>
      <c r="H143" s="184"/>
      <c r="I143" s="184"/>
      <c r="J143" s="184"/>
      <c r="K143" s="184"/>
      <c r="L143" s="184"/>
      <c r="M143" s="184"/>
      <c r="N143" s="184"/>
      <c r="O143" s="184"/>
      <c r="P143" s="184"/>
      <c r="Q143" s="184"/>
      <c r="R143" s="184"/>
      <c r="S143" s="184"/>
      <c r="T143" s="184"/>
      <c r="U143" s="184"/>
      <c r="V143" s="184"/>
    </row>
    <row r="144" ht="12.75" customHeight="1">
      <c r="A144" s="184"/>
      <c r="B144" s="184"/>
      <c r="C144" s="184"/>
      <c r="D144" s="184"/>
      <c r="E144" s="184"/>
      <c r="F144" s="184"/>
      <c r="G144" s="184"/>
      <c r="H144" s="184"/>
      <c r="I144" s="184"/>
      <c r="J144" s="184"/>
      <c r="K144" s="184"/>
      <c r="L144" s="184"/>
      <c r="M144" s="184"/>
      <c r="N144" s="184"/>
      <c r="O144" s="184"/>
      <c r="P144" s="184"/>
      <c r="Q144" s="184"/>
      <c r="R144" s="184"/>
      <c r="S144" s="184"/>
      <c r="T144" s="184"/>
      <c r="U144" s="184"/>
      <c r="V144" s="184"/>
    </row>
    <row r="145" ht="12.75" customHeight="1">
      <c r="A145" s="184"/>
      <c r="B145" s="184"/>
      <c r="C145" s="184"/>
      <c r="D145" s="184"/>
      <c r="E145" s="184"/>
      <c r="F145" s="184"/>
      <c r="G145" s="184"/>
      <c r="H145" s="184"/>
      <c r="I145" s="184"/>
      <c r="J145" s="184"/>
      <c r="K145" s="184"/>
      <c r="L145" s="184"/>
      <c r="M145" s="184"/>
      <c r="N145" s="184"/>
      <c r="O145" s="184"/>
      <c r="P145" s="184"/>
      <c r="Q145" s="184"/>
      <c r="R145" s="184"/>
      <c r="S145" s="184"/>
      <c r="T145" s="184"/>
      <c r="U145" s="184"/>
      <c r="V145" s="184"/>
    </row>
    <row r="146" ht="12.75" customHeight="1">
      <c r="A146" s="184"/>
      <c r="B146" s="184"/>
      <c r="C146" s="184"/>
      <c r="D146" s="184"/>
      <c r="E146" s="184"/>
      <c r="F146" s="184"/>
      <c r="G146" s="184"/>
      <c r="H146" s="184"/>
      <c r="I146" s="184"/>
      <c r="J146" s="184"/>
      <c r="K146" s="184"/>
      <c r="L146" s="184"/>
      <c r="M146" s="184"/>
      <c r="N146" s="184"/>
      <c r="O146" s="184"/>
      <c r="P146" s="184"/>
      <c r="Q146" s="184"/>
      <c r="R146" s="184"/>
      <c r="S146" s="184"/>
      <c r="T146" s="184"/>
      <c r="U146" s="184"/>
      <c r="V146" s="184"/>
    </row>
    <row r="147" ht="12.75" customHeight="1">
      <c r="A147" s="184"/>
      <c r="B147" s="184"/>
      <c r="C147" s="184"/>
      <c r="D147" s="184"/>
      <c r="E147" s="184"/>
      <c r="F147" s="184"/>
      <c r="G147" s="184"/>
      <c r="H147" s="184"/>
      <c r="I147" s="184"/>
      <c r="J147" s="184"/>
      <c r="K147" s="184"/>
      <c r="L147" s="184"/>
      <c r="M147" s="184"/>
      <c r="N147" s="184"/>
      <c r="O147" s="184"/>
      <c r="P147" s="184"/>
      <c r="Q147" s="184"/>
      <c r="R147" s="184"/>
      <c r="S147" s="184"/>
      <c r="T147" s="184"/>
      <c r="U147" s="184"/>
      <c r="V147" s="184"/>
    </row>
    <row r="148" ht="12.75" customHeight="1">
      <c r="A148" s="184"/>
      <c r="B148" s="184"/>
      <c r="C148" s="184"/>
      <c r="D148" s="184"/>
      <c r="E148" s="184"/>
      <c r="F148" s="184"/>
      <c r="G148" s="184"/>
      <c r="H148" s="184"/>
      <c r="I148" s="184"/>
      <c r="J148" s="184"/>
      <c r="K148" s="184"/>
      <c r="L148" s="184"/>
      <c r="M148" s="184"/>
      <c r="N148" s="184"/>
      <c r="O148" s="184"/>
      <c r="P148" s="184"/>
      <c r="Q148" s="184"/>
      <c r="R148" s="184"/>
      <c r="S148" s="184"/>
      <c r="T148" s="184"/>
      <c r="U148" s="184"/>
      <c r="V148" s="184"/>
    </row>
    <row r="149" ht="12.75" customHeight="1">
      <c r="A149" s="184"/>
      <c r="B149" s="184"/>
      <c r="C149" s="184"/>
      <c r="D149" s="184"/>
      <c r="E149" s="184"/>
      <c r="F149" s="184"/>
      <c r="G149" s="184"/>
      <c r="H149" s="184"/>
      <c r="I149" s="184"/>
      <c r="J149" s="184"/>
      <c r="K149" s="184"/>
      <c r="L149" s="184"/>
      <c r="M149" s="184"/>
      <c r="N149" s="184"/>
      <c r="O149" s="184"/>
      <c r="P149" s="184"/>
      <c r="Q149" s="184"/>
      <c r="R149" s="184"/>
      <c r="S149" s="184"/>
      <c r="T149" s="184"/>
      <c r="U149" s="184"/>
      <c r="V149" s="184"/>
    </row>
    <row r="150" ht="12.75" customHeight="1">
      <c r="A150" s="184"/>
      <c r="B150" s="184"/>
      <c r="C150" s="184"/>
      <c r="D150" s="184"/>
      <c r="E150" s="184"/>
      <c r="F150" s="184"/>
      <c r="G150" s="184"/>
      <c r="H150" s="184"/>
      <c r="I150" s="184"/>
      <c r="J150" s="184"/>
      <c r="K150" s="184"/>
      <c r="L150" s="184"/>
      <c r="M150" s="184"/>
      <c r="N150" s="184"/>
      <c r="O150" s="184"/>
      <c r="P150" s="184"/>
      <c r="Q150" s="184"/>
      <c r="R150" s="184"/>
      <c r="S150" s="184"/>
      <c r="T150" s="184"/>
      <c r="U150" s="184"/>
      <c r="V150" s="184"/>
    </row>
    <row r="151" ht="12.75" customHeight="1">
      <c r="A151" s="184"/>
      <c r="B151" s="184"/>
      <c r="C151" s="184"/>
      <c r="D151" s="184"/>
      <c r="E151" s="184"/>
      <c r="F151" s="184"/>
      <c r="G151" s="184"/>
      <c r="H151" s="184"/>
      <c r="I151" s="184"/>
      <c r="J151" s="184"/>
      <c r="K151" s="184"/>
      <c r="L151" s="184"/>
      <c r="M151" s="184"/>
      <c r="N151" s="184"/>
      <c r="O151" s="184"/>
      <c r="P151" s="184"/>
      <c r="Q151" s="184"/>
      <c r="R151" s="184"/>
      <c r="S151" s="184"/>
      <c r="T151" s="184"/>
      <c r="U151" s="184"/>
      <c r="V151" s="184"/>
    </row>
    <row r="152" ht="12.75" customHeight="1">
      <c r="A152" s="184"/>
      <c r="B152" s="184"/>
      <c r="C152" s="184"/>
      <c r="D152" s="184"/>
      <c r="E152" s="184"/>
      <c r="F152" s="184"/>
      <c r="G152" s="184"/>
      <c r="H152" s="184"/>
      <c r="I152" s="184"/>
      <c r="J152" s="184"/>
      <c r="K152" s="184"/>
      <c r="L152" s="184"/>
      <c r="M152" s="184"/>
      <c r="N152" s="184"/>
      <c r="O152" s="184"/>
      <c r="P152" s="184"/>
      <c r="Q152" s="184"/>
      <c r="R152" s="184"/>
      <c r="S152" s="184"/>
      <c r="T152" s="184"/>
      <c r="U152" s="184"/>
      <c r="V152" s="184"/>
    </row>
    <row r="153" ht="12.75" customHeight="1">
      <c r="A153" s="184"/>
      <c r="B153" s="184"/>
      <c r="C153" s="184"/>
      <c r="D153" s="184"/>
      <c r="E153" s="184"/>
      <c r="F153" s="184"/>
      <c r="G153" s="184"/>
      <c r="H153" s="184"/>
      <c r="I153" s="184"/>
      <c r="J153" s="184"/>
      <c r="K153" s="184"/>
      <c r="L153" s="184"/>
      <c r="M153" s="184"/>
      <c r="N153" s="184"/>
      <c r="O153" s="184"/>
      <c r="P153" s="184"/>
      <c r="Q153" s="184"/>
      <c r="R153" s="184"/>
      <c r="S153" s="184"/>
      <c r="T153" s="184"/>
      <c r="U153" s="184"/>
      <c r="V153" s="184"/>
    </row>
    <row r="154" ht="12.75" customHeight="1">
      <c r="A154" s="184"/>
      <c r="B154" s="184"/>
      <c r="C154" s="184"/>
      <c r="D154" s="184"/>
      <c r="E154" s="184"/>
      <c r="F154" s="184"/>
      <c r="G154" s="184"/>
      <c r="H154" s="184"/>
      <c r="I154" s="184"/>
      <c r="J154" s="184"/>
      <c r="K154" s="184"/>
      <c r="L154" s="184"/>
      <c r="M154" s="184"/>
      <c r="N154" s="184"/>
      <c r="O154" s="184"/>
      <c r="P154" s="184"/>
      <c r="Q154" s="184"/>
      <c r="R154" s="184"/>
      <c r="S154" s="184"/>
      <c r="T154" s="184"/>
      <c r="U154" s="184"/>
      <c r="V154" s="184"/>
    </row>
    <row r="155" ht="12.75" customHeight="1">
      <c r="A155" s="184"/>
      <c r="B155" s="184"/>
      <c r="C155" s="184"/>
      <c r="D155" s="184"/>
      <c r="E155" s="184"/>
      <c r="F155" s="184"/>
      <c r="G155" s="184"/>
      <c r="H155" s="184"/>
      <c r="I155" s="184"/>
      <c r="J155" s="184"/>
      <c r="K155" s="184"/>
      <c r="L155" s="184"/>
      <c r="M155" s="184"/>
      <c r="N155" s="184"/>
      <c r="O155" s="184"/>
      <c r="P155" s="184"/>
      <c r="Q155" s="184"/>
      <c r="R155" s="184"/>
      <c r="S155" s="184"/>
      <c r="T155" s="184"/>
      <c r="U155" s="184"/>
      <c r="V155" s="184"/>
    </row>
    <row r="156" ht="12.75" customHeight="1">
      <c r="A156" s="184"/>
      <c r="B156" s="184"/>
      <c r="C156" s="184"/>
      <c r="D156" s="184"/>
      <c r="E156" s="184"/>
      <c r="F156" s="184"/>
      <c r="G156" s="184"/>
      <c r="H156" s="184"/>
      <c r="I156" s="184"/>
      <c r="J156" s="184"/>
      <c r="K156" s="184"/>
      <c r="L156" s="184"/>
      <c r="M156" s="184"/>
      <c r="N156" s="184"/>
      <c r="O156" s="184"/>
      <c r="P156" s="184"/>
      <c r="Q156" s="184"/>
      <c r="R156" s="184"/>
      <c r="S156" s="184"/>
      <c r="T156" s="184"/>
      <c r="U156" s="184"/>
      <c r="V156" s="184"/>
    </row>
    <row r="157" ht="12.75" customHeight="1">
      <c r="A157" s="184"/>
      <c r="B157" s="184"/>
      <c r="C157" s="184"/>
      <c r="D157" s="184"/>
      <c r="E157" s="184"/>
      <c r="F157" s="184"/>
      <c r="G157" s="184"/>
      <c r="H157" s="184"/>
      <c r="I157" s="184"/>
      <c r="J157" s="184"/>
      <c r="K157" s="184"/>
      <c r="L157" s="184"/>
      <c r="M157" s="184"/>
      <c r="N157" s="184"/>
      <c r="O157" s="184"/>
      <c r="P157" s="184"/>
      <c r="Q157" s="184"/>
      <c r="R157" s="184"/>
      <c r="S157" s="184"/>
      <c r="T157" s="184"/>
      <c r="U157" s="184"/>
      <c r="V157" s="184"/>
    </row>
    <row r="158" ht="12.75" customHeight="1">
      <c r="A158" s="184"/>
      <c r="B158" s="184"/>
      <c r="C158" s="184"/>
      <c r="D158" s="184"/>
      <c r="E158" s="184"/>
      <c r="F158" s="184"/>
      <c r="G158" s="184"/>
      <c r="H158" s="184"/>
      <c r="I158" s="184"/>
      <c r="J158" s="184"/>
      <c r="K158" s="184"/>
      <c r="L158" s="184"/>
      <c r="M158" s="184"/>
      <c r="N158" s="184"/>
      <c r="O158" s="184"/>
      <c r="P158" s="184"/>
      <c r="Q158" s="184"/>
      <c r="R158" s="184"/>
      <c r="S158" s="184"/>
      <c r="T158" s="184"/>
      <c r="U158" s="184"/>
      <c r="V158" s="184"/>
    </row>
    <row r="159" ht="12.75" customHeight="1">
      <c r="A159" s="184"/>
      <c r="B159" s="184"/>
      <c r="C159" s="184"/>
      <c r="D159" s="184"/>
      <c r="E159" s="184"/>
      <c r="F159" s="184"/>
      <c r="G159" s="184"/>
      <c r="H159" s="184"/>
      <c r="I159" s="184"/>
      <c r="J159" s="184"/>
      <c r="K159" s="184"/>
      <c r="L159" s="184"/>
      <c r="M159" s="184"/>
      <c r="N159" s="184"/>
      <c r="O159" s="184"/>
      <c r="P159" s="184"/>
      <c r="Q159" s="184"/>
      <c r="R159" s="184"/>
      <c r="S159" s="184"/>
      <c r="T159" s="184"/>
      <c r="U159" s="184"/>
      <c r="V159" s="184"/>
    </row>
    <row r="160" ht="12.75" customHeight="1">
      <c r="A160" s="184"/>
      <c r="B160" s="184"/>
      <c r="C160" s="184"/>
      <c r="D160" s="184"/>
      <c r="E160" s="184"/>
      <c r="F160" s="184"/>
      <c r="G160" s="184"/>
      <c r="H160" s="184"/>
      <c r="I160" s="184"/>
      <c r="J160" s="184"/>
      <c r="K160" s="184"/>
      <c r="L160" s="184"/>
      <c r="M160" s="184"/>
      <c r="N160" s="184"/>
      <c r="O160" s="184"/>
      <c r="P160" s="184"/>
      <c r="Q160" s="184"/>
      <c r="R160" s="184"/>
      <c r="S160" s="184"/>
      <c r="T160" s="184"/>
      <c r="U160" s="184"/>
      <c r="V160" s="184"/>
    </row>
    <row r="161" ht="12.75" customHeight="1">
      <c r="A161" s="184"/>
      <c r="B161" s="184"/>
      <c r="C161" s="184"/>
      <c r="D161" s="184"/>
      <c r="E161" s="184"/>
      <c r="F161" s="184"/>
      <c r="G161" s="184"/>
      <c r="H161" s="184"/>
      <c r="I161" s="184"/>
      <c r="J161" s="184"/>
      <c r="K161" s="184"/>
      <c r="L161" s="184"/>
      <c r="M161" s="184"/>
      <c r="N161" s="184"/>
      <c r="O161" s="184"/>
      <c r="P161" s="184"/>
      <c r="Q161" s="184"/>
      <c r="R161" s="184"/>
      <c r="S161" s="184"/>
      <c r="T161" s="184"/>
      <c r="U161" s="184"/>
      <c r="V161" s="184"/>
    </row>
    <row r="162" ht="12.75" customHeight="1">
      <c r="A162" s="184"/>
      <c r="B162" s="184"/>
      <c r="C162" s="184"/>
      <c r="D162" s="184"/>
      <c r="E162" s="184"/>
      <c r="F162" s="184"/>
      <c r="G162" s="184"/>
      <c r="H162" s="184"/>
      <c r="I162" s="184"/>
      <c r="J162" s="184"/>
      <c r="K162" s="184"/>
      <c r="L162" s="184"/>
      <c r="M162" s="184"/>
      <c r="N162" s="184"/>
      <c r="O162" s="184"/>
      <c r="P162" s="184"/>
      <c r="Q162" s="184"/>
      <c r="R162" s="184"/>
      <c r="S162" s="184"/>
      <c r="T162" s="184"/>
      <c r="U162" s="184"/>
      <c r="V162" s="184"/>
    </row>
    <row r="163" ht="12.75" customHeight="1">
      <c r="A163" s="184"/>
      <c r="B163" s="184"/>
      <c r="C163" s="184"/>
      <c r="D163" s="184"/>
      <c r="E163" s="184"/>
      <c r="F163" s="184"/>
      <c r="G163" s="184"/>
      <c r="H163" s="184"/>
      <c r="I163" s="184"/>
      <c r="J163" s="184"/>
      <c r="K163" s="184"/>
      <c r="L163" s="184"/>
      <c r="M163" s="184"/>
      <c r="N163" s="184"/>
      <c r="O163" s="184"/>
      <c r="P163" s="184"/>
      <c r="Q163" s="184"/>
      <c r="R163" s="184"/>
      <c r="S163" s="184"/>
      <c r="T163" s="184"/>
      <c r="U163" s="184"/>
      <c r="V163" s="184"/>
    </row>
    <row r="164" ht="12.75" customHeight="1">
      <c r="A164" s="184"/>
      <c r="B164" s="184"/>
      <c r="C164" s="184"/>
      <c r="D164" s="184"/>
      <c r="E164" s="184"/>
      <c r="F164" s="184"/>
      <c r="G164" s="184"/>
      <c r="H164" s="184"/>
      <c r="I164" s="184"/>
      <c r="J164" s="184"/>
      <c r="K164" s="184"/>
      <c r="L164" s="184"/>
      <c r="M164" s="184"/>
      <c r="N164" s="184"/>
      <c r="O164" s="184"/>
      <c r="P164" s="184"/>
      <c r="Q164" s="184"/>
      <c r="R164" s="184"/>
      <c r="S164" s="184"/>
      <c r="T164" s="184"/>
      <c r="U164" s="184"/>
      <c r="V164" s="184"/>
    </row>
    <row r="165" ht="12.75" customHeight="1">
      <c r="A165" s="184"/>
      <c r="B165" s="184"/>
      <c r="C165" s="184"/>
      <c r="D165" s="184"/>
      <c r="E165" s="184"/>
      <c r="F165" s="184"/>
      <c r="G165" s="184"/>
      <c r="H165" s="184"/>
      <c r="I165" s="184"/>
      <c r="J165" s="184"/>
      <c r="K165" s="184"/>
      <c r="L165" s="184"/>
      <c r="M165" s="184"/>
      <c r="N165" s="184"/>
      <c r="O165" s="184"/>
      <c r="P165" s="184"/>
      <c r="Q165" s="184"/>
      <c r="R165" s="184"/>
      <c r="S165" s="184"/>
      <c r="T165" s="184"/>
      <c r="U165" s="184"/>
      <c r="V165" s="184"/>
    </row>
    <row r="166" ht="12.75" customHeight="1">
      <c r="A166" s="184"/>
      <c r="B166" s="184"/>
      <c r="C166" s="184"/>
      <c r="D166" s="184"/>
      <c r="E166" s="184"/>
      <c r="F166" s="184"/>
      <c r="G166" s="184"/>
      <c r="H166" s="184"/>
      <c r="I166" s="184"/>
      <c r="J166" s="184"/>
      <c r="K166" s="184"/>
      <c r="L166" s="184"/>
      <c r="M166" s="184"/>
      <c r="N166" s="184"/>
      <c r="O166" s="184"/>
      <c r="P166" s="184"/>
      <c r="Q166" s="184"/>
      <c r="R166" s="184"/>
      <c r="S166" s="184"/>
      <c r="T166" s="184"/>
      <c r="U166" s="184"/>
      <c r="V166" s="184"/>
    </row>
    <row r="167" ht="12.75" customHeight="1">
      <c r="A167" s="184"/>
      <c r="B167" s="184"/>
      <c r="C167" s="184"/>
      <c r="D167" s="184"/>
      <c r="E167" s="184"/>
      <c r="F167" s="184"/>
      <c r="G167" s="184"/>
      <c r="H167" s="184"/>
      <c r="I167" s="184"/>
      <c r="J167" s="184"/>
      <c r="K167" s="184"/>
      <c r="L167" s="184"/>
      <c r="M167" s="184"/>
      <c r="N167" s="184"/>
      <c r="O167" s="184"/>
      <c r="P167" s="184"/>
      <c r="Q167" s="184"/>
      <c r="R167" s="184"/>
      <c r="S167" s="184"/>
      <c r="T167" s="184"/>
      <c r="U167" s="184"/>
      <c r="V167" s="184"/>
    </row>
    <row r="168" ht="12.75" customHeight="1">
      <c r="A168" s="184"/>
      <c r="B168" s="184"/>
      <c r="C168" s="184"/>
      <c r="D168" s="184"/>
      <c r="E168" s="184"/>
      <c r="F168" s="184"/>
      <c r="G168" s="184"/>
      <c r="H168" s="184"/>
      <c r="I168" s="184"/>
      <c r="J168" s="184"/>
      <c r="K168" s="184"/>
      <c r="L168" s="184"/>
      <c r="M168" s="184"/>
      <c r="N168" s="184"/>
      <c r="O168" s="184"/>
      <c r="P168" s="184"/>
      <c r="Q168" s="184"/>
      <c r="R168" s="184"/>
      <c r="S168" s="184"/>
      <c r="T168" s="184"/>
      <c r="U168" s="184"/>
      <c r="V168" s="184"/>
    </row>
    <row r="169" ht="12.75" customHeight="1">
      <c r="A169" s="184"/>
      <c r="B169" s="184"/>
      <c r="C169" s="184"/>
      <c r="D169" s="184"/>
      <c r="E169" s="184"/>
      <c r="F169" s="184"/>
      <c r="G169" s="184"/>
      <c r="H169" s="184"/>
      <c r="I169" s="184"/>
      <c r="J169" s="184"/>
      <c r="K169" s="184"/>
      <c r="L169" s="184"/>
      <c r="M169" s="184"/>
      <c r="N169" s="184"/>
      <c r="O169" s="184"/>
      <c r="P169" s="184"/>
      <c r="Q169" s="184"/>
      <c r="R169" s="184"/>
      <c r="S169" s="184"/>
      <c r="T169" s="184"/>
      <c r="U169" s="184"/>
      <c r="V169" s="184"/>
    </row>
    <row r="170" ht="12.75" customHeight="1">
      <c r="A170" s="184"/>
      <c r="B170" s="184"/>
      <c r="C170" s="184"/>
      <c r="D170" s="184"/>
      <c r="E170" s="184"/>
      <c r="F170" s="184"/>
      <c r="G170" s="184"/>
      <c r="H170" s="184"/>
      <c r="I170" s="184"/>
      <c r="J170" s="184"/>
      <c r="K170" s="184"/>
      <c r="L170" s="184"/>
      <c r="M170" s="184"/>
      <c r="N170" s="184"/>
      <c r="O170" s="184"/>
      <c r="P170" s="184"/>
      <c r="Q170" s="184"/>
      <c r="R170" s="184"/>
      <c r="S170" s="184"/>
      <c r="T170" s="184"/>
      <c r="U170" s="184"/>
      <c r="V170" s="184"/>
    </row>
    <row r="171" ht="12.75" customHeight="1">
      <c r="A171" s="184"/>
      <c r="B171" s="184"/>
      <c r="C171" s="184"/>
      <c r="D171" s="184"/>
      <c r="E171" s="184"/>
      <c r="F171" s="184"/>
      <c r="G171" s="184"/>
      <c r="H171" s="184"/>
      <c r="I171" s="184"/>
      <c r="J171" s="184"/>
      <c r="K171" s="184"/>
      <c r="L171" s="184"/>
      <c r="M171" s="184"/>
      <c r="N171" s="184"/>
      <c r="O171" s="184"/>
      <c r="P171" s="184"/>
      <c r="Q171" s="184"/>
      <c r="R171" s="184"/>
      <c r="S171" s="184"/>
      <c r="T171" s="184"/>
      <c r="U171" s="184"/>
      <c r="V171" s="184"/>
    </row>
    <row r="172" ht="12.75" customHeight="1">
      <c r="A172" s="184"/>
      <c r="B172" s="184"/>
      <c r="C172" s="184"/>
      <c r="D172" s="184"/>
      <c r="E172" s="184"/>
      <c r="F172" s="184"/>
      <c r="G172" s="184"/>
      <c r="H172" s="184"/>
      <c r="I172" s="184"/>
      <c r="J172" s="184"/>
      <c r="K172" s="184"/>
      <c r="L172" s="184"/>
      <c r="M172" s="184"/>
      <c r="N172" s="184"/>
      <c r="O172" s="184"/>
      <c r="P172" s="184"/>
      <c r="Q172" s="184"/>
      <c r="R172" s="184"/>
      <c r="S172" s="184"/>
      <c r="T172" s="184"/>
      <c r="U172" s="184"/>
      <c r="V172" s="184"/>
    </row>
    <row r="173" ht="12.75" customHeight="1">
      <c r="A173" s="184"/>
      <c r="B173" s="184"/>
      <c r="C173" s="184"/>
      <c r="D173" s="184"/>
      <c r="E173" s="184"/>
      <c r="F173" s="184"/>
      <c r="G173" s="184"/>
      <c r="H173" s="184"/>
      <c r="I173" s="184"/>
      <c r="J173" s="184"/>
      <c r="K173" s="184"/>
      <c r="L173" s="184"/>
      <c r="M173" s="184"/>
      <c r="N173" s="184"/>
      <c r="O173" s="184"/>
      <c r="P173" s="184"/>
      <c r="Q173" s="184"/>
      <c r="R173" s="184"/>
      <c r="S173" s="184"/>
      <c r="T173" s="184"/>
      <c r="U173" s="184"/>
      <c r="V173" s="184"/>
    </row>
    <row r="174" ht="12.75" customHeight="1">
      <c r="A174" s="184"/>
      <c r="B174" s="184"/>
      <c r="C174" s="184"/>
      <c r="D174" s="184"/>
      <c r="E174" s="184"/>
      <c r="F174" s="184"/>
      <c r="G174" s="184"/>
      <c r="H174" s="184"/>
      <c r="I174" s="184"/>
      <c r="J174" s="184"/>
      <c r="K174" s="184"/>
      <c r="L174" s="184"/>
      <c r="M174" s="184"/>
      <c r="N174" s="184"/>
      <c r="O174" s="184"/>
      <c r="P174" s="184"/>
      <c r="Q174" s="184"/>
      <c r="R174" s="184"/>
      <c r="S174" s="184"/>
      <c r="T174" s="184"/>
      <c r="U174" s="184"/>
      <c r="V174" s="184"/>
    </row>
    <row r="175" ht="12.75" customHeight="1">
      <c r="A175" s="184"/>
      <c r="B175" s="184"/>
      <c r="C175" s="184"/>
      <c r="D175" s="184"/>
      <c r="E175" s="184"/>
      <c r="F175" s="184"/>
      <c r="G175" s="184"/>
      <c r="H175" s="184"/>
      <c r="I175" s="184"/>
      <c r="J175" s="184"/>
      <c r="K175" s="184"/>
      <c r="L175" s="184"/>
      <c r="M175" s="184"/>
      <c r="N175" s="184"/>
      <c r="O175" s="184"/>
      <c r="P175" s="184"/>
      <c r="Q175" s="184"/>
      <c r="R175" s="184"/>
      <c r="S175" s="184"/>
      <c r="T175" s="184"/>
      <c r="U175" s="184"/>
      <c r="V175" s="184"/>
    </row>
    <row r="176" ht="12.75" customHeight="1">
      <c r="A176" s="184"/>
      <c r="B176" s="184"/>
      <c r="C176" s="184"/>
      <c r="D176" s="184"/>
      <c r="E176" s="184"/>
      <c r="F176" s="184"/>
      <c r="G176" s="184"/>
      <c r="H176" s="184"/>
      <c r="I176" s="184"/>
      <c r="J176" s="184"/>
      <c r="K176" s="184"/>
      <c r="L176" s="184"/>
      <c r="M176" s="184"/>
      <c r="N176" s="184"/>
      <c r="O176" s="184"/>
      <c r="P176" s="184"/>
      <c r="Q176" s="184"/>
      <c r="R176" s="184"/>
      <c r="S176" s="184"/>
      <c r="T176" s="184"/>
      <c r="U176" s="184"/>
      <c r="V176" s="184"/>
    </row>
    <row r="177" ht="12.75" customHeight="1">
      <c r="A177" s="184"/>
      <c r="B177" s="184"/>
      <c r="C177" s="184"/>
      <c r="D177" s="184"/>
      <c r="E177" s="184"/>
      <c r="F177" s="184"/>
      <c r="G177" s="184"/>
      <c r="H177" s="184"/>
      <c r="I177" s="184"/>
      <c r="J177" s="184"/>
      <c r="K177" s="184"/>
      <c r="L177" s="184"/>
      <c r="M177" s="184"/>
      <c r="N177" s="184"/>
      <c r="O177" s="184"/>
      <c r="P177" s="184"/>
      <c r="Q177" s="184"/>
      <c r="R177" s="184"/>
      <c r="S177" s="184"/>
      <c r="T177" s="184"/>
      <c r="U177" s="184"/>
      <c r="V177" s="184"/>
    </row>
    <row r="178" ht="12.75" customHeight="1">
      <c r="A178" s="184"/>
      <c r="B178" s="184"/>
      <c r="C178" s="184"/>
      <c r="D178" s="184"/>
      <c r="E178" s="184"/>
      <c r="F178" s="184"/>
      <c r="G178" s="184"/>
      <c r="H178" s="184"/>
      <c r="I178" s="184"/>
      <c r="J178" s="184"/>
      <c r="K178" s="184"/>
      <c r="L178" s="184"/>
      <c r="M178" s="184"/>
      <c r="N178" s="184"/>
      <c r="O178" s="184"/>
      <c r="P178" s="184"/>
      <c r="Q178" s="184"/>
      <c r="R178" s="184"/>
      <c r="S178" s="184"/>
      <c r="T178" s="184"/>
      <c r="U178" s="184"/>
      <c r="V178" s="184"/>
    </row>
    <row r="179" ht="12.75" customHeight="1">
      <c r="A179" s="184"/>
      <c r="B179" s="184"/>
      <c r="C179" s="184"/>
      <c r="D179" s="184"/>
      <c r="E179" s="184"/>
      <c r="F179" s="184"/>
      <c r="G179" s="184"/>
      <c r="H179" s="184"/>
      <c r="I179" s="184"/>
      <c r="J179" s="184"/>
      <c r="K179" s="184"/>
      <c r="L179" s="184"/>
      <c r="M179" s="184"/>
      <c r="N179" s="184"/>
      <c r="O179" s="184"/>
      <c r="P179" s="184"/>
      <c r="Q179" s="184"/>
      <c r="R179" s="184"/>
      <c r="S179" s="184"/>
      <c r="T179" s="184"/>
      <c r="U179" s="184"/>
      <c r="V179" s="184"/>
    </row>
    <row r="180" ht="12.75" customHeight="1">
      <c r="A180" s="184"/>
      <c r="B180" s="184"/>
      <c r="C180" s="184"/>
      <c r="D180" s="184"/>
      <c r="E180" s="184"/>
      <c r="F180" s="184"/>
      <c r="G180" s="184"/>
      <c r="H180" s="184"/>
      <c r="I180" s="184"/>
      <c r="J180" s="184"/>
      <c r="K180" s="184"/>
      <c r="L180" s="184"/>
      <c r="M180" s="184"/>
      <c r="N180" s="184"/>
      <c r="O180" s="184"/>
      <c r="P180" s="184"/>
      <c r="Q180" s="184"/>
      <c r="R180" s="184"/>
      <c r="S180" s="184"/>
      <c r="T180" s="184"/>
      <c r="U180" s="184"/>
      <c r="V180" s="184"/>
    </row>
    <row r="181" ht="12.75" customHeight="1">
      <c r="A181" s="184"/>
      <c r="B181" s="184"/>
      <c r="C181" s="184"/>
      <c r="D181" s="184"/>
      <c r="E181" s="184"/>
      <c r="F181" s="184"/>
      <c r="G181" s="184"/>
      <c r="H181" s="184"/>
      <c r="I181" s="184"/>
      <c r="J181" s="184"/>
      <c r="K181" s="184"/>
      <c r="L181" s="184"/>
      <c r="M181" s="184"/>
      <c r="N181" s="184"/>
      <c r="O181" s="184"/>
      <c r="P181" s="184"/>
      <c r="Q181" s="184"/>
      <c r="R181" s="184"/>
      <c r="S181" s="184"/>
      <c r="T181" s="184"/>
      <c r="U181" s="184"/>
      <c r="V181" s="184"/>
    </row>
    <row r="182" ht="12.75" customHeight="1">
      <c r="A182" s="184"/>
      <c r="B182" s="184"/>
      <c r="C182" s="184"/>
      <c r="D182" s="184"/>
      <c r="E182" s="184"/>
      <c r="F182" s="184"/>
      <c r="G182" s="184"/>
      <c r="H182" s="184"/>
      <c r="I182" s="184"/>
      <c r="J182" s="184"/>
      <c r="K182" s="184"/>
      <c r="L182" s="184"/>
      <c r="M182" s="184"/>
      <c r="N182" s="184"/>
      <c r="O182" s="184"/>
      <c r="P182" s="184"/>
      <c r="Q182" s="184"/>
      <c r="R182" s="184"/>
      <c r="S182" s="184"/>
      <c r="T182" s="184"/>
      <c r="U182" s="184"/>
      <c r="V182" s="184"/>
    </row>
    <row r="183" ht="12.75" customHeight="1">
      <c r="A183" s="184"/>
      <c r="B183" s="184"/>
      <c r="C183" s="184"/>
      <c r="D183" s="184"/>
      <c r="E183" s="184"/>
      <c r="F183" s="184"/>
      <c r="G183" s="184"/>
      <c r="H183" s="184"/>
      <c r="I183" s="184"/>
      <c r="J183" s="184"/>
      <c r="K183" s="184"/>
      <c r="L183" s="184"/>
      <c r="M183" s="184"/>
      <c r="N183" s="184"/>
      <c r="O183" s="184"/>
      <c r="P183" s="184"/>
      <c r="Q183" s="184"/>
      <c r="R183" s="184"/>
      <c r="S183" s="184"/>
      <c r="T183" s="184"/>
      <c r="U183" s="184"/>
      <c r="V183" s="184"/>
    </row>
    <row r="184" ht="12.75" customHeight="1">
      <c r="A184" s="184"/>
      <c r="B184" s="184"/>
      <c r="C184" s="184"/>
      <c r="D184" s="184"/>
      <c r="E184" s="184"/>
      <c r="F184" s="184"/>
      <c r="G184" s="184"/>
      <c r="H184" s="184"/>
      <c r="I184" s="184"/>
      <c r="J184" s="184"/>
      <c r="K184" s="184"/>
      <c r="L184" s="184"/>
      <c r="M184" s="184"/>
      <c r="N184" s="184"/>
      <c r="O184" s="184"/>
      <c r="P184" s="184"/>
      <c r="Q184" s="184"/>
      <c r="R184" s="184"/>
      <c r="S184" s="184"/>
      <c r="T184" s="184"/>
      <c r="U184" s="184"/>
      <c r="V184" s="184"/>
    </row>
    <row r="185" ht="12.75" customHeight="1">
      <c r="A185" s="184"/>
      <c r="B185" s="184"/>
      <c r="C185" s="184"/>
      <c r="D185" s="184"/>
      <c r="E185" s="184"/>
      <c r="F185" s="184"/>
      <c r="G185" s="184"/>
      <c r="H185" s="184"/>
      <c r="I185" s="184"/>
      <c r="J185" s="184"/>
      <c r="K185" s="184"/>
      <c r="L185" s="184"/>
      <c r="M185" s="184"/>
      <c r="N185" s="184"/>
      <c r="O185" s="184"/>
      <c r="P185" s="184"/>
      <c r="Q185" s="184"/>
      <c r="R185" s="184"/>
      <c r="S185" s="184"/>
      <c r="T185" s="184"/>
      <c r="U185" s="184"/>
      <c r="V185" s="184"/>
    </row>
    <row r="186" ht="12.75" customHeight="1">
      <c r="A186" s="184"/>
      <c r="B186" s="184"/>
      <c r="C186" s="184"/>
      <c r="D186" s="184"/>
      <c r="E186" s="184"/>
      <c r="F186" s="184"/>
      <c r="G186" s="184"/>
      <c r="H186" s="184"/>
      <c r="I186" s="184"/>
      <c r="J186" s="184"/>
      <c r="K186" s="184"/>
      <c r="L186" s="184"/>
      <c r="M186" s="184"/>
      <c r="N186" s="184"/>
      <c r="O186" s="184"/>
      <c r="P186" s="184"/>
      <c r="Q186" s="184"/>
      <c r="R186" s="184"/>
      <c r="S186" s="184"/>
      <c r="T186" s="184"/>
      <c r="U186" s="184"/>
      <c r="V186" s="184"/>
    </row>
    <row r="187" ht="12.75" customHeight="1">
      <c r="A187" s="184"/>
      <c r="B187" s="184"/>
      <c r="C187" s="184"/>
      <c r="D187" s="184"/>
      <c r="E187" s="184"/>
      <c r="F187" s="184"/>
      <c r="G187" s="184"/>
      <c r="H187" s="184"/>
      <c r="I187" s="184"/>
      <c r="J187" s="184"/>
      <c r="K187" s="184"/>
      <c r="L187" s="184"/>
      <c r="M187" s="184"/>
      <c r="N187" s="184"/>
      <c r="O187" s="184"/>
      <c r="P187" s="184"/>
      <c r="Q187" s="184"/>
      <c r="R187" s="184"/>
      <c r="S187" s="184"/>
      <c r="T187" s="184"/>
      <c r="U187" s="184"/>
      <c r="V187" s="184"/>
    </row>
    <row r="188" ht="12.75" customHeight="1">
      <c r="A188" s="184"/>
      <c r="B188" s="184"/>
      <c r="C188" s="184"/>
      <c r="D188" s="184"/>
      <c r="E188" s="184"/>
      <c r="F188" s="184"/>
      <c r="G188" s="184"/>
      <c r="H188" s="184"/>
      <c r="I188" s="184"/>
      <c r="J188" s="184"/>
      <c r="K188" s="184"/>
      <c r="L188" s="184"/>
      <c r="M188" s="184"/>
      <c r="N188" s="184"/>
      <c r="O188" s="184"/>
      <c r="P188" s="184"/>
      <c r="Q188" s="184"/>
      <c r="R188" s="184"/>
      <c r="S188" s="184"/>
      <c r="T188" s="184"/>
      <c r="U188" s="184"/>
      <c r="V188" s="184"/>
    </row>
    <row r="189" ht="12.75" customHeight="1">
      <c r="A189" s="184"/>
      <c r="B189" s="184"/>
      <c r="C189" s="184"/>
      <c r="D189" s="184"/>
      <c r="E189" s="184"/>
      <c r="F189" s="184"/>
      <c r="G189" s="184"/>
      <c r="H189" s="184"/>
      <c r="I189" s="184"/>
      <c r="J189" s="184"/>
      <c r="K189" s="184"/>
      <c r="L189" s="184"/>
      <c r="M189" s="184"/>
      <c r="N189" s="184"/>
      <c r="O189" s="184"/>
      <c r="P189" s="184"/>
      <c r="Q189" s="184"/>
      <c r="R189" s="184"/>
      <c r="S189" s="184"/>
      <c r="T189" s="184"/>
      <c r="U189" s="184"/>
      <c r="V189" s="184"/>
    </row>
    <row r="190" ht="12.75" customHeight="1">
      <c r="A190" s="184"/>
      <c r="B190" s="184"/>
      <c r="C190" s="184"/>
      <c r="D190" s="184"/>
      <c r="E190" s="184"/>
      <c r="F190" s="184"/>
      <c r="G190" s="184"/>
      <c r="H190" s="184"/>
      <c r="I190" s="184"/>
      <c r="J190" s="184"/>
      <c r="K190" s="184"/>
      <c r="L190" s="184"/>
      <c r="M190" s="184"/>
      <c r="N190" s="184"/>
      <c r="O190" s="184"/>
      <c r="P190" s="184"/>
      <c r="Q190" s="184"/>
      <c r="R190" s="184"/>
      <c r="S190" s="184"/>
      <c r="T190" s="184"/>
      <c r="U190" s="184"/>
      <c r="V190" s="184"/>
    </row>
    <row r="191" ht="12.75" customHeight="1">
      <c r="A191" s="184"/>
      <c r="B191" s="184"/>
      <c r="C191" s="184"/>
      <c r="D191" s="184"/>
      <c r="E191" s="184"/>
      <c r="F191" s="184"/>
      <c r="G191" s="184"/>
      <c r="H191" s="184"/>
      <c r="I191" s="184"/>
      <c r="J191" s="184"/>
      <c r="K191" s="184"/>
      <c r="L191" s="184"/>
      <c r="M191" s="184"/>
      <c r="N191" s="184"/>
      <c r="O191" s="184"/>
      <c r="P191" s="184"/>
      <c r="Q191" s="184"/>
      <c r="R191" s="184"/>
      <c r="S191" s="184"/>
      <c r="T191" s="184"/>
      <c r="U191" s="184"/>
      <c r="V191" s="184"/>
    </row>
    <row r="192" ht="12.75" customHeight="1">
      <c r="A192" s="184"/>
      <c r="B192" s="184"/>
      <c r="C192" s="184"/>
      <c r="D192" s="184"/>
      <c r="E192" s="184"/>
      <c r="F192" s="184"/>
      <c r="G192" s="184"/>
      <c r="H192" s="184"/>
      <c r="I192" s="184"/>
      <c r="J192" s="184"/>
      <c r="K192" s="184"/>
      <c r="L192" s="184"/>
      <c r="M192" s="184"/>
      <c r="N192" s="184"/>
      <c r="O192" s="184"/>
      <c r="P192" s="184"/>
      <c r="Q192" s="184"/>
      <c r="R192" s="184"/>
      <c r="S192" s="184"/>
      <c r="T192" s="184"/>
      <c r="U192" s="184"/>
      <c r="V192" s="184"/>
    </row>
    <row r="193" ht="12.75" customHeight="1">
      <c r="A193" s="184"/>
      <c r="B193" s="184"/>
      <c r="C193" s="184"/>
      <c r="D193" s="184"/>
      <c r="E193" s="184"/>
      <c r="F193" s="184"/>
      <c r="G193" s="184"/>
      <c r="H193" s="184"/>
      <c r="I193" s="184"/>
      <c r="J193" s="184"/>
      <c r="K193" s="184"/>
      <c r="L193" s="184"/>
      <c r="M193" s="184"/>
      <c r="N193" s="184"/>
      <c r="O193" s="184"/>
      <c r="P193" s="184"/>
      <c r="Q193" s="184"/>
      <c r="R193" s="184"/>
      <c r="S193" s="184"/>
      <c r="T193" s="184"/>
      <c r="U193" s="184"/>
      <c r="V193" s="184"/>
    </row>
    <row r="194" ht="12.75" customHeight="1">
      <c r="A194" s="184"/>
      <c r="B194" s="184"/>
      <c r="C194" s="184"/>
      <c r="D194" s="184"/>
      <c r="E194" s="184"/>
      <c r="F194" s="184"/>
      <c r="G194" s="184"/>
      <c r="H194" s="184"/>
      <c r="I194" s="184"/>
      <c r="J194" s="184"/>
      <c r="K194" s="184"/>
      <c r="L194" s="184"/>
      <c r="M194" s="184"/>
      <c r="N194" s="184"/>
      <c r="O194" s="184"/>
      <c r="P194" s="184"/>
      <c r="Q194" s="184"/>
      <c r="R194" s="184"/>
      <c r="S194" s="184"/>
      <c r="T194" s="184"/>
      <c r="U194" s="184"/>
      <c r="V194" s="184"/>
    </row>
    <row r="195" ht="12.75" customHeight="1">
      <c r="A195" s="184"/>
      <c r="B195" s="184"/>
      <c r="C195" s="184"/>
      <c r="D195" s="184"/>
      <c r="E195" s="184"/>
      <c r="F195" s="184"/>
      <c r="G195" s="184"/>
      <c r="H195" s="184"/>
      <c r="I195" s="184"/>
      <c r="J195" s="184"/>
      <c r="K195" s="184"/>
      <c r="L195" s="184"/>
      <c r="M195" s="184"/>
      <c r="N195" s="184"/>
      <c r="O195" s="184"/>
      <c r="P195" s="184"/>
      <c r="Q195" s="184"/>
      <c r="R195" s="184"/>
      <c r="S195" s="184"/>
      <c r="T195" s="184"/>
      <c r="U195" s="184"/>
      <c r="V195" s="184"/>
    </row>
    <row r="196" ht="12.75" customHeight="1">
      <c r="A196" s="184"/>
      <c r="B196" s="184"/>
      <c r="C196" s="184"/>
      <c r="D196" s="184"/>
      <c r="E196" s="184"/>
      <c r="F196" s="184"/>
      <c r="G196" s="184"/>
      <c r="H196" s="184"/>
      <c r="I196" s="184"/>
      <c r="J196" s="184"/>
      <c r="K196" s="184"/>
      <c r="L196" s="184"/>
      <c r="M196" s="184"/>
      <c r="N196" s="184"/>
      <c r="O196" s="184"/>
      <c r="P196" s="184"/>
      <c r="Q196" s="184"/>
      <c r="R196" s="184"/>
      <c r="S196" s="184"/>
      <c r="T196" s="184"/>
      <c r="U196" s="184"/>
      <c r="V196" s="184"/>
    </row>
    <row r="197" ht="12.75" customHeight="1">
      <c r="A197" s="184"/>
      <c r="B197" s="184"/>
      <c r="C197" s="184"/>
      <c r="D197" s="184"/>
      <c r="E197" s="184"/>
      <c r="F197" s="184"/>
      <c r="G197" s="184"/>
      <c r="H197" s="184"/>
      <c r="I197" s="184"/>
      <c r="J197" s="184"/>
      <c r="K197" s="184"/>
      <c r="L197" s="184"/>
      <c r="M197" s="184"/>
      <c r="N197" s="184"/>
      <c r="O197" s="184"/>
      <c r="P197" s="184"/>
      <c r="Q197" s="184"/>
      <c r="R197" s="184"/>
      <c r="S197" s="184"/>
      <c r="T197" s="184"/>
      <c r="U197" s="184"/>
      <c r="V197" s="184"/>
    </row>
    <row r="198" ht="12.75" customHeight="1">
      <c r="A198" s="184"/>
      <c r="B198" s="184"/>
      <c r="C198" s="184"/>
      <c r="D198" s="184"/>
      <c r="E198" s="184"/>
      <c r="F198" s="184"/>
      <c r="G198" s="184"/>
      <c r="H198" s="184"/>
      <c r="I198" s="184"/>
      <c r="J198" s="184"/>
      <c r="K198" s="184"/>
      <c r="L198" s="184"/>
      <c r="M198" s="184"/>
      <c r="N198" s="184"/>
      <c r="O198" s="184"/>
      <c r="P198" s="184"/>
      <c r="Q198" s="184"/>
      <c r="R198" s="184"/>
      <c r="S198" s="184"/>
      <c r="T198" s="184"/>
      <c r="U198" s="184"/>
      <c r="V198" s="184"/>
    </row>
    <row r="199" ht="12.75" customHeight="1">
      <c r="A199" s="184"/>
      <c r="B199" s="184"/>
      <c r="C199" s="184"/>
      <c r="D199" s="184"/>
      <c r="E199" s="184"/>
      <c r="F199" s="184"/>
      <c r="G199" s="184"/>
      <c r="H199" s="184"/>
      <c r="I199" s="184"/>
      <c r="J199" s="184"/>
      <c r="K199" s="184"/>
      <c r="L199" s="184"/>
      <c r="M199" s="184"/>
      <c r="N199" s="184"/>
      <c r="O199" s="184"/>
      <c r="P199" s="184"/>
      <c r="Q199" s="184"/>
      <c r="R199" s="184"/>
      <c r="S199" s="184"/>
      <c r="T199" s="184"/>
      <c r="U199" s="184"/>
      <c r="V199" s="184"/>
    </row>
    <row r="200" ht="12.75" customHeight="1">
      <c r="A200" s="184"/>
      <c r="B200" s="184"/>
      <c r="C200" s="184"/>
      <c r="D200" s="184"/>
      <c r="E200" s="184"/>
      <c r="F200" s="184"/>
      <c r="G200" s="184"/>
      <c r="H200" s="184"/>
      <c r="I200" s="184"/>
      <c r="J200" s="184"/>
      <c r="K200" s="184"/>
      <c r="L200" s="184"/>
      <c r="M200" s="184"/>
      <c r="N200" s="184"/>
      <c r="O200" s="184"/>
      <c r="P200" s="184"/>
      <c r="Q200" s="184"/>
      <c r="R200" s="184"/>
      <c r="S200" s="184"/>
      <c r="T200" s="184"/>
      <c r="U200" s="184"/>
      <c r="V200" s="184"/>
    </row>
    <row r="201" ht="12.75" customHeight="1">
      <c r="A201" s="184"/>
      <c r="B201" s="184"/>
      <c r="C201" s="184"/>
      <c r="D201" s="184"/>
      <c r="E201" s="184"/>
      <c r="F201" s="184"/>
      <c r="G201" s="184"/>
      <c r="H201" s="184"/>
      <c r="I201" s="184"/>
      <c r="J201" s="184"/>
      <c r="K201" s="184"/>
      <c r="L201" s="184"/>
      <c r="M201" s="184"/>
      <c r="N201" s="184"/>
      <c r="O201" s="184"/>
      <c r="P201" s="184"/>
      <c r="Q201" s="184"/>
      <c r="R201" s="184"/>
      <c r="S201" s="184"/>
      <c r="T201" s="184"/>
      <c r="U201" s="184"/>
      <c r="V201" s="184"/>
    </row>
    <row r="202" ht="12.75" customHeight="1">
      <c r="A202" s="184"/>
      <c r="B202" s="184"/>
      <c r="C202" s="184"/>
      <c r="D202" s="184"/>
      <c r="E202" s="184"/>
      <c r="F202" s="184"/>
      <c r="G202" s="184"/>
      <c r="H202" s="184"/>
      <c r="I202" s="184"/>
      <c r="J202" s="184"/>
      <c r="K202" s="184"/>
      <c r="L202" s="184"/>
      <c r="M202" s="184"/>
      <c r="N202" s="184"/>
      <c r="O202" s="184"/>
      <c r="P202" s="184"/>
      <c r="Q202" s="184"/>
      <c r="R202" s="184"/>
      <c r="S202" s="184"/>
      <c r="T202" s="184"/>
      <c r="U202" s="184"/>
      <c r="V202" s="184"/>
    </row>
    <row r="203" ht="12.75" customHeight="1">
      <c r="A203" s="184"/>
      <c r="B203" s="184"/>
      <c r="C203" s="184"/>
      <c r="D203" s="184"/>
      <c r="E203" s="184"/>
      <c r="F203" s="184"/>
      <c r="G203" s="184"/>
      <c r="H203" s="184"/>
      <c r="I203" s="184"/>
      <c r="J203" s="184"/>
      <c r="K203" s="184"/>
      <c r="L203" s="184"/>
      <c r="M203" s="184"/>
      <c r="N203" s="184"/>
      <c r="O203" s="184"/>
      <c r="P203" s="184"/>
      <c r="Q203" s="184"/>
      <c r="R203" s="184"/>
      <c r="S203" s="184"/>
      <c r="T203" s="184"/>
      <c r="U203" s="184"/>
      <c r="V203" s="184"/>
    </row>
    <row r="204" ht="12.75" customHeight="1">
      <c r="A204" s="184"/>
      <c r="B204" s="184"/>
      <c r="C204" s="184"/>
      <c r="D204" s="184"/>
      <c r="E204" s="184"/>
      <c r="F204" s="184"/>
      <c r="G204" s="184"/>
      <c r="H204" s="184"/>
      <c r="I204" s="184"/>
      <c r="J204" s="184"/>
      <c r="K204" s="184"/>
      <c r="L204" s="184"/>
      <c r="M204" s="184"/>
      <c r="N204" s="184"/>
      <c r="O204" s="184"/>
      <c r="P204" s="184"/>
      <c r="Q204" s="184"/>
      <c r="R204" s="184"/>
      <c r="S204" s="184"/>
      <c r="T204" s="184"/>
      <c r="U204" s="184"/>
      <c r="V204" s="184"/>
    </row>
    <row r="205" ht="12.75" customHeight="1">
      <c r="A205" s="184"/>
      <c r="B205" s="184"/>
      <c r="C205" s="184"/>
      <c r="D205" s="184"/>
      <c r="E205" s="184"/>
      <c r="F205" s="184"/>
      <c r="G205" s="184"/>
      <c r="H205" s="184"/>
      <c r="I205" s="184"/>
      <c r="J205" s="184"/>
      <c r="K205" s="184"/>
      <c r="L205" s="184"/>
      <c r="M205" s="184"/>
      <c r="N205" s="184"/>
      <c r="O205" s="184"/>
      <c r="P205" s="184"/>
      <c r="Q205" s="184"/>
      <c r="R205" s="184"/>
      <c r="S205" s="184"/>
      <c r="T205" s="184"/>
      <c r="U205" s="184"/>
      <c r="V205" s="184"/>
    </row>
    <row r="206" ht="12.75" customHeight="1">
      <c r="A206" s="184"/>
      <c r="B206" s="184"/>
      <c r="C206" s="184"/>
      <c r="D206" s="184"/>
      <c r="E206" s="184"/>
      <c r="F206" s="184"/>
      <c r="G206" s="184"/>
      <c r="H206" s="184"/>
      <c r="I206" s="184"/>
      <c r="J206" s="184"/>
      <c r="K206" s="184"/>
      <c r="L206" s="184"/>
      <c r="M206" s="184"/>
      <c r="N206" s="184"/>
      <c r="O206" s="184"/>
      <c r="P206" s="184"/>
      <c r="Q206" s="184"/>
      <c r="R206" s="184"/>
      <c r="S206" s="184"/>
      <c r="T206" s="184"/>
      <c r="U206" s="184"/>
      <c r="V206" s="184"/>
    </row>
    <row r="207" ht="12.75" customHeight="1">
      <c r="A207" s="184"/>
      <c r="B207" s="184"/>
      <c r="C207" s="184"/>
      <c r="D207" s="184"/>
      <c r="E207" s="184"/>
      <c r="F207" s="184"/>
      <c r="G207" s="184"/>
      <c r="H207" s="184"/>
      <c r="I207" s="184"/>
      <c r="J207" s="184"/>
      <c r="K207" s="184"/>
      <c r="L207" s="184"/>
      <c r="M207" s="184"/>
      <c r="N207" s="184"/>
      <c r="O207" s="184"/>
      <c r="P207" s="184"/>
      <c r="Q207" s="184"/>
      <c r="R207" s="184"/>
      <c r="S207" s="184"/>
      <c r="T207" s="184"/>
      <c r="U207" s="184"/>
      <c r="V207" s="184"/>
    </row>
    <row r="208" ht="12.75" customHeight="1">
      <c r="A208" s="184"/>
      <c r="B208" s="184"/>
      <c r="C208" s="184"/>
      <c r="D208" s="184"/>
      <c r="E208" s="184"/>
      <c r="F208" s="184"/>
      <c r="G208" s="184"/>
      <c r="H208" s="184"/>
      <c r="I208" s="184"/>
      <c r="J208" s="184"/>
      <c r="K208" s="184"/>
      <c r="L208" s="184"/>
      <c r="M208" s="184"/>
      <c r="N208" s="184"/>
      <c r="O208" s="184"/>
      <c r="P208" s="184"/>
      <c r="Q208" s="184"/>
      <c r="R208" s="184"/>
      <c r="S208" s="184"/>
      <c r="T208" s="184"/>
      <c r="U208" s="184"/>
      <c r="V208" s="184"/>
    </row>
    <row r="209" ht="12.75" customHeight="1">
      <c r="A209" s="184"/>
      <c r="B209" s="184"/>
      <c r="C209" s="184"/>
      <c r="D209" s="184"/>
      <c r="E209" s="184"/>
      <c r="F209" s="184"/>
      <c r="G209" s="184"/>
      <c r="H209" s="184"/>
      <c r="I209" s="184"/>
      <c r="J209" s="184"/>
      <c r="K209" s="184"/>
      <c r="L209" s="184"/>
      <c r="M209" s="184"/>
      <c r="N209" s="184"/>
      <c r="O209" s="184"/>
      <c r="P209" s="184"/>
      <c r="Q209" s="184"/>
      <c r="R209" s="184"/>
      <c r="S209" s="184"/>
      <c r="T209" s="184"/>
      <c r="U209" s="184"/>
      <c r="V209" s="184"/>
    </row>
    <row r="210" ht="12.75" customHeight="1">
      <c r="A210" s="184"/>
      <c r="B210" s="184"/>
      <c r="C210" s="184"/>
      <c r="D210" s="184"/>
      <c r="E210" s="184"/>
      <c r="F210" s="184"/>
      <c r="G210" s="184"/>
      <c r="H210" s="184"/>
      <c r="I210" s="184"/>
      <c r="J210" s="184"/>
      <c r="K210" s="184"/>
      <c r="L210" s="184"/>
      <c r="M210" s="184"/>
      <c r="N210" s="184"/>
      <c r="O210" s="184"/>
      <c r="P210" s="184"/>
      <c r="Q210" s="184"/>
      <c r="R210" s="184"/>
      <c r="S210" s="184"/>
      <c r="T210" s="184"/>
      <c r="U210" s="184"/>
      <c r="V210" s="184"/>
    </row>
    <row r="211" ht="12.75" customHeight="1">
      <c r="A211" s="184"/>
      <c r="B211" s="184"/>
      <c r="C211" s="184"/>
      <c r="D211" s="184"/>
      <c r="E211" s="184"/>
      <c r="F211" s="184"/>
      <c r="G211" s="184"/>
      <c r="H211" s="184"/>
      <c r="I211" s="184"/>
      <c r="J211" s="184"/>
      <c r="K211" s="184"/>
      <c r="L211" s="184"/>
      <c r="M211" s="184"/>
      <c r="N211" s="184"/>
      <c r="O211" s="184"/>
      <c r="P211" s="184"/>
      <c r="Q211" s="184"/>
      <c r="R211" s="184"/>
      <c r="S211" s="184"/>
      <c r="T211" s="184"/>
      <c r="U211" s="184"/>
      <c r="V211" s="184"/>
    </row>
    <row r="212" ht="12.75" customHeight="1">
      <c r="A212" s="184"/>
      <c r="B212" s="184"/>
      <c r="C212" s="184"/>
      <c r="D212" s="184"/>
      <c r="E212" s="184"/>
      <c r="F212" s="184"/>
      <c r="G212" s="184"/>
      <c r="H212" s="184"/>
      <c r="I212" s="184"/>
      <c r="J212" s="184"/>
      <c r="K212" s="184"/>
      <c r="L212" s="184"/>
      <c r="M212" s="184"/>
      <c r="N212" s="184"/>
      <c r="O212" s="184"/>
      <c r="P212" s="184"/>
      <c r="Q212" s="184"/>
      <c r="R212" s="184"/>
      <c r="S212" s="184"/>
      <c r="T212" s="184"/>
      <c r="U212" s="184"/>
      <c r="V212" s="184"/>
    </row>
    <row r="213" ht="12.75" customHeight="1">
      <c r="A213" s="184"/>
      <c r="B213" s="184"/>
      <c r="C213" s="184"/>
      <c r="D213" s="184"/>
      <c r="E213" s="184"/>
      <c r="F213" s="184"/>
      <c r="G213" s="184"/>
      <c r="H213" s="184"/>
      <c r="I213" s="184"/>
      <c r="J213" s="184"/>
      <c r="K213" s="184"/>
      <c r="L213" s="184"/>
      <c r="M213" s="184"/>
      <c r="N213" s="184"/>
      <c r="O213" s="184"/>
      <c r="P213" s="184"/>
      <c r="Q213" s="184"/>
      <c r="R213" s="184"/>
      <c r="S213" s="184"/>
      <c r="T213" s="184"/>
      <c r="U213" s="184"/>
      <c r="V213" s="184"/>
    </row>
    <row r="214" ht="12.75" customHeight="1">
      <c r="A214" s="184"/>
      <c r="B214" s="184"/>
      <c r="C214" s="184"/>
      <c r="D214" s="184"/>
      <c r="E214" s="184"/>
      <c r="F214" s="184"/>
      <c r="G214" s="184"/>
      <c r="H214" s="184"/>
      <c r="I214" s="184"/>
      <c r="J214" s="184"/>
      <c r="K214" s="184"/>
      <c r="L214" s="184"/>
      <c r="M214" s="184"/>
      <c r="N214" s="184"/>
      <c r="O214" s="184"/>
      <c r="P214" s="184"/>
      <c r="Q214" s="184"/>
      <c r="R214" s="184"/>
      <c r="S214" s="184"/>
      <c r="T214" s="184"/>
      <c r="U214" s="184"/>
      <c r="V214" s="184"/>
    </row>
    <row r="215" ht="12.75" customHeight="1">
      <c r="A215" s="184"/>
      <c r="B215" s="184"/>
      <c r="C215" s="184"/>
      <c r="D215" s="184"/>
      <c r="E215" s="184"/>
      <c r="F215" s="184"/>
      <c r="G215" s="184"/>
      <c r="H215" s="184"/>
      <c r="I215" s="184"/>
      <c r="J215" s="184"/>
      <c r="K215" s="184"/>
      <c r="L215" s="184"/>
      <c r="M215" s="184"/>
      <c r="N215" s="184"/>
      <c r="O215" s="184"/>
      <c r="P215" s="184"/>
      <c r="Q215" s="184"/>
      <c r="R215" s="184"/>
      <c r="S215" s="184"/>
      <c r="T215" s="184"/>
      <c r="U215" s="184"/>
      <c r="V215" s="184"/>
    </row>
    <row r="216" ht="12.75" customHeight="1">
      <c r="A216" s="184"/>
      <c r="B216" s="184"/>
      <c r="C216" s="184"/>
      <c r="D216" s="184"/>
      <c r="E216" s="184"/>
      <c r="F216" s="184"/>
      <c r="G216" s="184"/>
      <c r="H216" s="184"/>
      <c r="I216" s="184"/>
      <c r="J216" s="184"/>
      <c r="K216" s="184"/>
      <c r="L216" s="184"/>
      <c r="M216" s="184"/>
      <c r="N216" s="184"/>
      <c r="O216" s="184"/>
      <c r="P216" s="184"/>
      <c r="Q216" s="184"/>
      <c r="R216" s="184"/>
      <c r="S216" s="184"/>
      <c r="T216" s="184"/>
      <c r="U216" s="184"/>
      <c r="V216" s="184"/>
    </row>
    <row r="217" ht="12.75" customHeight="1">
      <c r="A217" s="184"/>
      <c r="B217" s="184"/>
      <c r="C217" s="184"/>
      <c r="D217" s="184"/>
      <c r="E217" s="184"/>
      <c r="F217" s="184"/>
      <c r="G217" s="184"/>
      <c r="H217" s="184"/>
      <c r="I217" s="184"/>
      <c r="J217" s="184"/>
      <c r="K217" s="184"/>
      <c r="L217" s="184"/>
      <c r="M217" s="184"/>
      <c r="N217" s="184"/>
      <c r="O217" s="184"/>
      <c r="P217" s="184"/>
      <c r="Q217" s="184"/>
      <c r="R217" s="184"/>
      <c r="S217" s="184"/>
      <c r="T217" s="184"/>
      <c r="U217" s="184"/>
      <c r="V217" s="184"/>
    </row>
    <row r="218" ht="12.75" customHeight="1">
      <c r="A218" s="184"/>
      <c r="B218" s="184"/>
      <c r="C218" s="184"/>
      <c r="D218" s="184"/>
      <c r="E218" s="184"/>
      <c r="F218" s="184"/>
      <c r="G218" s="184"/>
      <c r="H218" s="184"/>
      <c r="I218" s="184"/>
      <c r="J218" s="184"/>
      <c r="K218" s="184"/>
      <c r="L218" s="184"/>
      <c r="M218" s="184"/>
      <c r="N218" s="184"/>
      <c r="O218" s="184"/>
      <c r="P218" s="184"/>
      <c r="Q218" s="184"/>
      <c r="R218" s="184"/>
      <c r="S218" s="184"/>
      <c r="T218" s="184"/>
      <c r="U218" s="184"/>
      <c r="V218" s="184"/>
    </row>
    <row r="219" ht="12.75" customHeight="1">
      <c r="A219" s="184"/>
      <c r="B219" s="184"/>
      <c r="C219" s="184"/>
      <c r="D219" s="184"/>
      <c r="E219" s="184"/>
      <c r="F219" s="184"/>
      <c r="G219" s="184"/>
      <c r="H219" s="184"/>
      <c r="I219" s="184"/>
      <c r="J219" s="184"/>
      <c r="K219" s="184"/>
      <c r="L219" s="184"/>
      <c r="M219" s="184"/>
      <c r="N219" s="184"/>
      <c r="O219" s="184"/>
      <c r="P219" s="184"/>
      <c r="Q219" s="184"/>
      <c r="R219" s="184"/>
      <c r="S219" s="184"/>
      <c r="T219" s="184"/>
      <c r="U219" s="184"/>
      <c r="V219" s="184"/>
    </row>
    <row r="220" ht="12.75" customHeight="1">
      <c r="A220" s="184"/>
      <c r="B220" s="184"/>
      <c r="C220" s="184"/>
      <c r="D220" s="184"/>
      <c r="E220" s="184"/>
      <c r="F220" s="184"/>
      <c r="G220" s="184"/>
      <c r="H220" s="184"/>
      <c r="I220" s="184"/>
      <c r="J220" s="184"/>
      <c r="K220" s="184"/>
      <c r="L220" s="184"/>
      <c r="M220" s="184"/>
      <c r="N220" s="184"/>
      <c r="O220" s="184"/>
      <c r="P220" s="184"/>
      <c r="Q220" s="184"/>
      <c r="R220" s="184"/>
      <c r="S220" s="184"/>
      <c r="T220" s="184"/>
      <c r="U220" s="184"/>
      <c r="V220" s="184"/>
    </row>
    <row r="221" ht="12.75" customHeight="1">
      <c r="A221" s="184"/>
      <c r="B221" s="184"/>
      <c r="C221" s="184"/>
      <c r="D221" s="184"/>
      <c r="E221" s="184"/>
      <c r="F221" s="184"/>
      <c r="G221" s="184"/>
      <c r="H221" s="184"/>
      <c r="I221" s="184"/>
      <c r="J221" s="184"/>
      <c r="K221" s="184"/>
      <c r="L221" s="184"/>
      <c r="M221" s="184"/>
      <c r="N221" s="184"/>
      <c r="O221" s="184"/>
      <c r="P221" s="184"/>
      <c r="Q221" s="184"/>
      <c r="R221" s="184"/>
      <c r="S221" s="184"/>
      <c r="T221" s="184"/>
      <c r="U221" s="184"/>
      <c r="V221" s="184"/>
    </row>
    <row r="222" ht="12.75" customHeight="1">
      <c r="A222" s="184"/>
      <c r="B222" s="184"/>
      <c r="C222" s="184"/>
      <c r="D222" s="184"/>
      <c r="E222" s="184"/>
      <c r="F222" s="184"/>
      <c r="G222" s="184"/>
      <c r="H222" s="184"/>
      <c r="I222" s="184"/>
      <c r="J222" s="184"/>
      <c r="K222" s="184"/>
      <c r="L222" s="184"/>
      <c r="M222" s="184"/>
      <c r="N222" s="184"/>
      <c r="O222" s="184"/>
      <c r="P222" s="184"/>
      <c r="Q222" s="184"/>
      <c r="R222" s="184"/>
      <c r="S222" s="184"/>
      <c r="T222" s="184"/>
      <c r="U222" s="184"/>
      <c r="V222" s="184"/>
    </row>
    <row r="223" ht="12.75" customHeight="1">
      <c r="A223" s="184"/>
      <c r="B223" s="184"/>
      <c r="C223" s="184"/>
      <c r="D223" s="184"/>
      <c r="E223" s="184"/>
      <c r="F223" s="184"/>
      <c r="G223" s="184"/>
      <c r="H223" s="184"/>
      <c r="I223" s="184"/>
      <c r="J223" s="184"/>
      <c r="K223" s="184"/>
      <c r="L223" s="184"/>
      <c r="M223" s="184"/>
      <c r="N223" s="184"/>
      <c r="O223" s="184"/>
      <c r="P223" s="184"/>
      <c r="Q223" s="184"/>
      <c r="R223" s="184"/>
      <c r="S223" s="184"/>
      <c r="T223" s="184"/>
      <c r="U223" s="184"/>
      <c r="V223" s="184"/>
    </row>
    <row r="224" ht="12.75" customHeight="1">
      <c r="A224" s="184"/>
      <c r="B224" s="184"/>
      <c r="C224" s="184"/>
      <c r="D224" s="184"/>
      <c r="E224" s="184"/>
      <c r="F224" s="184"/>
      <c r="G224" s="184"/>
      <c r="H224" s="184"/>
      <c r="I224" s="184"/>
      <c r="J224" s="184"/>
      <c r="K224" s="184"/>
      <c r="L224" s="184"/>
      <c r="M224" s="184"/>
      <c r="N224" s="184"/>
      <c r="O224" s="184"/>
      <c r="P224" s="184"/>
      <c r="Q224" s="184"/>
      <c r="R224" s="184"/>
      <c r="S224" s="184"/>
      <c r="T224" s="184"/>
      <c r="U224" s="184"/>
      <c r="V224" s="184"/>
    </row>
    <row r="225" ht="12.75" customHeight="1">
      <c r="A225" s="184"/>
      <c r="B225" s="184"/>
      <c r="C225" s="184"/>
      <c r="D225" s="184"/>
      <c r="E225" s="184"/>
      <c r="F225" s="184"/>
      <c r="G225" s="184"/>
      <c r="H225" s="184"/>
      <c r="I225" s="184"/>
      <c r="J225" s="184"/>
      <c r="K225" s="184"/>
      <c r="L225" s="184"/>
      <c r="M225" s="184"/>
      <c r="N225" s="184"/>
      <c r="O225" s="184"/>
      <c r="P225" s="184"/>
      <c r="Q225" s="184"/>
      <c r="R225" s="184"/>
      <c r="S225" s="184"/>
      <c r="T225" s="184"/>
      <c r="U225" s="184"/>
      <c r="V225" s="184"/>
    </row>
    <row r="226" ht="12.75" customHeight="1">
      <c r="A226" s="184"/>
      <c r="B226" s="184"/>
      <c r="C226" s="184"/>
      <c r="D226" s="184"/>
      <c r="E226" s="184"/>
      <c r="F226" s="184"/>
      <c r="G226" s="184"/>
      <c r="H226" s="184"/>
      <c r="I226" s="184"/>
      <c r="J226" s="184"/>
      <c r="K226" s="184"/>
      <c r="L226" s="184"/>
      <c r="M226" s="184"/>
      <c r="N226" s="184"/>
      <c r="O226" s="184"/>
      <c r="P226" s="184"/>
      <c r="Q226" s="184"/>
      <c r="R226" s="184"/>
      <c r="S226" s="184"/>
      <c r="T226" s="184"/>
      <c r="U226" s="184"/>
      <c r="V226" s="184"/>
    </row>
    <row r="227" ht="12.75" customHeight="1">
      <c r="A227" s="184"/>
      <c r="B227" s="184"/>
      <c r="C227" s="184"/>
      <c r="D227" s="184"/>
      <c r="E227" s="184"/>
      <c r="F227" s="184"/>
      <c r="G227" s="184"/>
      <c r="H227" s="184"/>
      <c r="I227" s="184"/>
      <c r="J227" s="184"/>
      <c r="K227" s="184"/>
      <c r="L227" s="184"/>
      <c r="M227" s="184"/>
      <c r="N227" s="184"/>
      <c r="O227" s="184"/>
      <c r="P227" s="184"/>
      <c r="Q227" s="184"/>
      <c r="R227" s="184"/>
      <c r="S227" s="184"/>
      <c r="T227" s="184"/>
      <c r="U227" s="184"/>
      <c r="V227" s="184"/>
    </row>
    <row r="228" ht="12.75" customHeight="1">
      <c r="A228" s="184"/>
      <c r="B228" s="184"/>
      <c r="C228" s="184"/>
      <c r="D228" s="184"/>
      <c r="E228" s="184"/>
      <c r="F228" s="184"/>
      <c r="G228" s="184"/>
      <c r="H228" s="184"/>
      <c r="I228" s="184"/>
      <c r="J228" s="184"/>
      <c r="K228" s="184"/>
      <c r="L228" s="184"/>
      <c r="M228" s="184"/>
      <c r="N228" s="184"/>
      <c r="O228" s="184"/>
      <c r="P228" s="184"/>
      <c r="Q228" s="184"/>
      <c r="R228" s="184"/>
      <c r="S228" s="184"/>
      <c r="T228" s="184"/>
      <c r="U228" s="184"/>
      <c r="V228" s="184"/>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0"/>
    <col customWidth="1" min="2" max="2" width="5.0"/>
    <col customWidth="1" min="3" max="3" width="12.13"/>
    <col customWidth="1" min="4" max="7" width="14.25"/>
    <col customWidth="1" min="8" max="8" width="14.38"/>
    <col customWidth="1" min="9" max="12" width="9.5"/>
    <col customWidth="1" min="13" max="26" width="9.38"/>
  </cols>
  <sheetData>
    <row r="1" ht="12.75" customHeight="1">
      <c r="A1" s="191"/>
      <c r="B1" s="191"/>
      <c r="C1" s="191"/>
      <c r="D1" s="191"/>
      <c r="E1" s="191"/>
      <c r="F1" s="191"/>
      <c r="G1" s="191"/>
      <c r="H1" s="191"/>
      <c r="I1" s="191"/>
      <c r="J1" s="191"/>
      <c r="K1" s="191"/>
      <c r="L1" s="191"/>
      <c r="M1" s="191"/>
      <c r="N1" s="191"/>
      <c r="O1" s="191"/>
      <c r="P1" s="191"/>
      <c r="Q1" s="191"/>
      <c r="R1" s="191"/>
      <c r="S1" s="191"/>
      <c r="T1" s="191"/>
      <c r="U1" s="191"/>
      <c r="V1" s="191"/>
      <c r="W1" s="191"/>
      <c r="X1" s="191"/>
      <c r="Y1" s="191"/>
      <c r="Z1" s="191"/>
    </row>
    <row r="2" ht="12.75" customHeight="1">
      <c r="C2" s="191"/>
      <c r="D2" s="191"/>
      <c r="E2" s="191"/>
      <c r="F2" s="191"/>
      <c r="G2" s="191"/>
      <c r="H2" s="191"/>
      <c r="I2" s="191"/>
      <c r="J2" s="191"/>
      <c r="K2" s="191"/>
      <c r="L2" s="191"/>
      <c r="M2" s="191"/>
      <c r="N2" s="191"/>
      <c r="O2" s="191"/>
      <c r="P2" s="191"/>
      <c r="Q2" s="191"/>
      <c r="R2" s="191"/>
      <c r="S2" s="191"/>
      <c r="T2" s="191"/>
      <c r="U2" s="191"/>
      <c r="V2" s="191"/>
      <c r="W2" s="191"/>
      <c r="X2" s="191"/>
      <c r="Y2" s="191"/>
      <c r="Z2" s="191"/>
    </row>
    <row r="3" ht="24.0" customHeight="1">
      <c r="B3" s="192">
        <v>44330.0</v>
      </c>
      <c r="H3" s="191"/>
      <c r="I3" s="191"/>
      <c r="J3" s="191"/>
      <c r="K3" s="191"/>
      <c r="L3" s="191"/>
      <c r="M3" s="191"/>
      <c r="N3" s="191"/>
      <c r="O3" s="191"/>
      <c r="P3" s="191"/>
      <c r="Q3" s="191"/>
      <c r="R3" s="191"/>
      <c r="S3" s="191"/>
      <c r="T3" s="191"/>
      <c r="U3" s="191"/>
      <c r="V3" s="191"/>
      <c r="W3" s="191"/>
      <c r="X3" s="191"/>
      <c r="Y3" s="191"/>
      <c r="Z3" s="191"/>
    </row>
    <row r="4" ht="48.0" customHeight="1">
      <c r="A4" s="193"/>
      <c r="B4" s="194"/>
      <c r="C4" s="195" t="s">
        <v>20</v>
      </c>
      <c r="D4" s="195" t="s">
        <v>2050</v>
      </c>
      <c r="E4" s="195" t="s">
        <v>2051</v>
      </c>
      <c r="F4" s="195" t="s">
        <v>2052</v>
      </c>
      <c r="G4" s="195" t="s">
        <v>2053</v>
      </c>
      <c r="H4" s="196"/>
      <c r="I4" s="196"/>
      <c r="J4" s="196"/>
      <c r="K4" s="196"/>
      <c r="L4" s="196"/>
      <c r="M4" s="193"/>
      <c r="N4" s="193"/>
      <c r="O4" s="193"/>
      <c r="P4" s="193"/>
      <c r="Q4" s="193"/>
      <c r="R4" s="193"/>
      <c r="S4" s="193"/>
      <c r="T4" s="193"/>
      <c r="U4" s="193"/>
      <c r="V4" s="193"/>
      <c r="W4" s="193"/>
      <c r="X4" s="193"/>
      <c r="Y4" s="193"/>
      <c r="Z4" s="193"/>
    </row>
    <row r="5" ht="12.75" customHeight="1">
      <c r="A5" s="191"/>
      <c r="B5" s="197">
        <v>1.0</v>
      </c>
      <c r="C5" s="197" t="s">
        <v>9</v>
      </c>
      <c r="D5" s="197">
        <v>9.0</v>
      </c>
      <c r="E5" s="197">
        <v>8.0</v>
      </c>
      <c r="F5" s="197">
        <v>8.0</v>
      </c>
      <c r="G5" s="197">
        <v>9.0</v>
      </c>
      <c r="H5" s="198"/>
      <c r="I5" s="199"/>
      <c r="J5" s="199"/>
      <c r="K5" s="199"/>
      <c r="L5" s="199"/>
      <c r="M5" s="191"/>
      <c r="N5" s="191"/>
      <c r="O5" s="191"/>
      <c r="P5" s="191"/>
      <c r="Q5" s="191"/>
      <c r="R5" s="191"/>
      <c r="S5" s="191"/>
      <c r="T5" s="191"/>
      <c r="U5" s="191"/>
      <c r="V5" s="191"/>
      <c r="W5" s="191"/>
      <c r="X5" s="191"/>
      <c r="Y5" s="191"/>
      <c r="Z5" s="191"/>
    </row>
    <row r="6" ht="12.75" customHeight="1">
      <c r="A6" s="191"/>
      <c r="B6" s="197">
        <v>2.0</v>
      </c>
      <c r="C6" s="197" t="s">
        <v>14</v>
      </c>
      <c r="D6" s="197">
        <v>7.0</v>
      </c>
      <c r="E6" s="197">
        <v>7.0</v>
      </c>
      <c r="F6" s="197">
        <v>0.0</v>
      </c>
      <c r="G6" s="197">
        <v>7.0</v>
      </c>
      <c r="H6" s="198"/>
      <c r="I6" s="199"/>
      <c r="J6" s="199"/>
      <c r="K6" s="199"/>
      <c r="L6" s="199"/>
      <c r="M6" s="191"/>
      <c r="N6" s="191"/>
      <c r="O6" s="191"/>
      <c r="P6" s="191"/>
      <c r="Q6" s="191"/>
      <c r="R6" s="191"/>
      <c r="S6" s="191"/>
      <c r="T6" s="191"/>
      <c r="U6" s="191"/>
      <c r="V6" s="191"/>
      <c r="W6" s="191"/>
      <c r="X6" s="191"/>
      <c r="Y6" s="191"/>
      <c r="Z6" s="191"/>
    </row>
    <row r="7" ht="12.75" customHeight="1">
      <c r="A7" s="191"/>
      <c r="B7" s="197">
        <v>3.0</v>
      </c>
      <c r="C7" s="197" t="s">
        <v>1191</v>
      </c>
      <c r="D7" s="197">
        <v>4.0</v>
      </c>
      <c r="E7" s="197">
        <v>4.0</v>
      </c>
      <c r="F7" s="197">
        <v>4.0</v>
      </c>
      <c r="G7" s="197">
        <v>4.0</v>
      </c>
      <c r="H7" s="198"/>
      <c r="I7" s="199"/>
      <c r="J7" s="199"/>
      <c r="K7" s="199"/>
      <c r="L7" s="199"/>
      <c r="M7" s="191"/>
      <c r="N7" s="191"/>
      <c r="O7" s="191"/>
      <c r="P7" s="191"/>
      <c r="Q7" s="191"/>
      <c r="R7" s="191"/>
      <c r="S7" s="191"/>
      <c r="T7" s="191"/>
      <c r="U7" s="191"/>
      <c r="V7" s="191"/>
      <c r="W7" s="191"/>
      <c r="X7" s="191"/>
      <c r="Y7" s="191"/>
      <c r="Z7" s="191"/>
    </row>
    <row r="8" ht="12.75" customHeight="1">
      <c r="A8" s="191"/>
      <c r="B8" s="197">
        <v>4.0</v>
      </c>
      <c r="C8" s="197" t="s">
        <v>15</v>
      </c>
      <c r="D8" s="197">
        <v>3.0</v>
      </c>
      <c r="E8" s="197">
        <v>3.0</v>
      </c>
      <c r="F8" s="197">
        <v>2.0</v>
      </c>
      <c r="G8" s="197">
        <v>3.0</v>
      </c>
      <c r="H8" s="198"/>
      <c r="I8" s="199"/>
      <c r="J8" s="199"/>
      <c r="K8" s="199"/>
      <c r="L8" s="199"/>
      <c r="M8" s="191"/>
      <c r="N8" s="191"/>
      <c r="O8" s="191"/>
      <c r="P8" s="191"/>
      <c r="Q8" s="191"/>
      <c r="R8" s="191"/>
      <c r="S8" s="191"/>
      <c r="T8" s="191"/>
      <c r="U8" s="191"/>
      <c r="V8" s="191"/>
      <c r="W8" s="191"/>
      <c r="X8" s="191"/>
      <c r="Y8" s="191"/>
      <c r="Z8" s="191"/>
    </row>
    <row r="9" ht="12.75" customHeight="1">
      <c r="A9" s="191"/>
      <c r="B9" s="197">
        <v>5.0</v>
      </c>
      <c r="C9" s="197" t="s">
        <v>18</v>
      </c>
      <c r="D9" s="197">
        <v>3.0</v>
      </c>
      <c r="E9" s="197">
        <v>3.0</v>
      </c>
      <c r="F9" s="197">
        <v>3.0</v>
      </c>
      <c r="G9" s="197">
        <v>3.0</v>
      </c>
      <c r="H9" s="198"/>
      <c r="I9" s="199"/>
      <c r="J9" s="199"/>
      <c r="K9" s="199"/>
      <c r="L9" s="199"/>
      <c r="M9" s="191"/>
      <c r="N9" s="191"/>
      <c r="O9" s="191"/>
      <c r="P9" s="191"/>
      <c r="Q9" s="191"/>
      <c r="R9" s="191"/>
      <c r="S9" s="191"/>
      <c r="T9" s="191"/>
      <c r="U9" s="191"/>
      <c r="V9" s="191"/>
      <c r="W9" s="191"/>
      <c r="X9" s="191"/>
      <c r="Y9" s="191"/>
      <c r="Z9" s="191"/>
    </row>
    <row r="10" ht="12.75" customHeight="1">
      <c r="A10" s="191"/>
      <c r="B10" s="197">
        <v>6.0</v>
      </c>
      <c r="C10" s="197" t="s">
        <v>22</v>
      </c>
      <c r="D10" s="197">
        <v>1.0</v>
      </c>
      <c r="E10" s="197">
        <v>0.0</v>
      </c>
      <c r="F10" s="197">
        <v>0.0</v>
      </c>
      <c r="G10" s="197">
        <v>1.0</v>
      </c>
      <c r="H10" s="198"/>
      <c r="I10" s="199"/>
      <c r="J10" s="199"/>
      <c r="K10" s="199"/>
      <c r="L10" s="199"/>
      <c r="M10" s="191"/>
      <c r="N10" s="191"/>
      <c r="O10" s="191"/>
      <c r="P10" s="191"/>
      <c r="Q10" s="191"/>
      <c r="R10" s="191"/>
      <c r="S10" s="191"/>
      <c r="T10" s="191"/>
      <c r="U10" s="191"/>
      <c r="V10" s="191"/>
      <c r="W10" s="191"/>
      <c r="X10" s="191"/>
      <c r="Y10" s="191"/>
      <c r="Z10" s="191"/>
    </row>
    <row r="11" ht="12.75" customHeight="1">
      <c r="A11" s="191"/>
      <c r="B11" s="200">
        <v>7.0</v>
      </c>
      <c r="C11" s="200" t="s">
        <v>12</v>
      </c>
      <c r="D11" s="200">
        <v>1.0</v>
      </c>
      <c r="E11" s="200">
        <v>1.0</v>
      </c>
      <c r="F11" s="200">
        <v>1.0</v>
      </c>
      <c r="G11" s="200">
        <v>1.0</v>
      </c>
      <c r="H11" s="198"/>
      <c r="I11" s="199"/>
      <c r="J11" s="199"/>
      <c r="K11" s="199"/>
      <c r="L11" s="199"/>
      <c r="M11" s="191"/>
      <c r="N11" s="191"/>
      <c r="O11" s="191"/>
      <c r="P11" s="191"/>
      <c r="Q11" s="191"/>
      <c r="R11" s="191"/>
      <c r="S11" s="191"/>
      <c r="T11" s="191"/>
      <c r="U11" s="191"/>
      <c r="V11" s="191"/>
      <c r="W11" s="191"/>
      <c r="X11" s="191"/>
      <c r="Y11" s="191"/>
      <c r="Z11" s="191"/>
    </row>
    <row r="12" ht="12.75" customHeight="1">
      <c r="A12" s="191"/>
      <c r="B12" s="201"/>
      <c r="C12" s="202" t="s">
        <v>2054</v>
      </c>
      <c r="D12" s="201">
        <f t="shared" ref="D12:G12" si="1">SUM(D5:D11)</f>
        <v>28</v>
      </c>
      <c r="E12" s="201">
        <f t="shared" si="1"/>
        <v>26</v>
      </c>
      <c r="F12" s="201">
        <f t="shared" si="1"/>
        <v>18</v>
      </c>
      <c r="G12" s="201">
        <f t="shared" si="1"/>
        <v>28</v>
      </c>
      <c r="H12" s="198"/>
      <c r="I12" s="199"/>
      <c r="J12" s="199"/>
      <c r="K12" s="199"/>
      <c r="L12" s="199"/>
      <c r="M12" s="191"/>
      <c r="N12" s="191"/>
      <c r="O12" s="191"/>
      <c r="P12" s="191"/>
      <c r="Q12" s="191"/>
      <c r="R12" s="191"/>
      <c r="S12" s="191"/>
      <c r="T12" s="191"/>
      <c r="U12" s="191"/>
      <c r="V12" s="191"/>
      <c r="W12" s="191"/>
      <c r="X12" s="191"/>
      <c r="Y12" s="191"/>
      <c r="Z12" s="191"/>
    </row>
    <row r="13" ht="12.75" customHeight="1">
      <c r="A13" s="191"/>
      <c r="B13" s="199"/>
      <c r="C13" s="199"/>
      <c r="D13" s="199"/>
      <c r="E13" s="199"/>
      <c r="F13" s="199"/>
      <c r="G13" s="199"/>
      <c r="H13" s="199"/>
      <c r="I13" s="199"/>
      <c r="J13" s="199"/>
      <c r="K13" s="199"/>
      <c r="L13" s="199"/>
      <c r="M13" s="191"/>
      <c r="N13" s="191"/>
      <c r="O13" s="191"/>
      <c r="P13" s="191"/>
      <c r="Q13" s="191"/>
      <c r="R13" s="191"/>
      <c r="S13" s="191"/>
      <c r="T13" s="191"/>
      <c r="U13" s="191"/>
      <c r="V13" s="191"/>
      <c r="W13" s="191"/>
      <c r="X13" s="191"/>
      <c r="Y13" s="191"/>
      <c r="Z13" s="191"/>
    </row>
    <row r="14" ht="12.75" customHeight="1">
      <c r="A14" s="191"/>
      <c r="B14" s="199"/>
      <c r="C14" s="199"/>
      <c r="D14" s="199"/>
      <c r="E14" s="199"/>
      <c r="F14" s="199"/>
      <c r="G14" s="199"/>
      <c r="H14" s="199"/>
      <c r="I14" s="199"/>
      <c r="J14" s="199"/>
      <c r="K14" s="199"/>
      <c r="L14" s="199"/>
      <c r="M14" s="191"/>
      <c r="N14" s="191"/>
      <c r="O14" s="191"/>
      <c r="P14" s="191"/>
      <c r="Q14" s="191"/>
      <c r="R14" s="191"/>
      <c r="S14" s="191"/>
      <c r="T14" s="191"/>
      <c r="U14" s="191"/>
      <c r="V14" s="191"/>
      <c r="W14" s="191"/>
      <c r="X14" s="191"/>
      <c r="Y14" s="191"/>
      <c r="Z14" s="191"/>
    </row>
    <row r="15" ht="21.75" customHeight="1">
      <c r="A15" s="191"/>
      <c r="B15" s="192">
        <v>44334.0</v>
      </c>
      <c r="H15" s="199"/>
      <c r="I15" s="199"/>
      <c r="J15" s="199"/>
      <c r="K15" s="199"/>
      <c r="L15" s="199"/>
      <c r="M15" s="191"/>
      <c r="N15" s="191"/>
      <c r="O15" s="191"/>
      <c r="P15" s="191"/>
      <c r="Q15" s="191"/>
      <c r="R15" s="191"/>
      <c r="S15" s="191"/>
      <c r="T15" s="191"/>
      <c r="U15" s="191"/>
      <c r="V15" s="191"/>
      <c r="W15" s="191"/>
      <c r="X15" s="191"/>
      <c r="Y15" s="191"/>
      <c r="Z15" s="191"/>
    </row>
    <row r="16" ht="12.75" customHeight="1">
      <c r="A16" s="191"/>
      <c r="B16" s="194"/>
      <c r="C16" s="194" t="s">
        <v>20</v>
      </c>
      <c r="D16" s="195" t="s">
        <v>2050</v>
      </c>
      <c r="E16" s="195" t="s">
        <v>2051</v>
      </c>
      <c r="F16" s="195" t="s">
        <v>2052</v>
      </c>
      <c r="G16" s="195" t="s">
        <v>2053</v>
      </c>
      <c r="H16" s="199"/>
      <c r="I16" s="199"/>
      <c r="J16" s="199"/>
      <c r="K16" s="199"/>
      <c r="L16" s="199"/>
      <c r="M16" s="191"/>
      <c r="N16" s="191"/>
      <c r="O16" s="191"/>
      <c r="P16" s="191"/>
      <c r="Q16" s="191"/>
      <c r="R16" s="191"/>
      <c r="S16" s="191"/>
      <c r="T16" s="191"/>
      <c r="U16" s="191"/>
      <c r="V16" s="191"/>
      <c r="W16" s="191"/>
      <c r="X16" s="191"/>
      <c r="Y16" s="191"/>
      <c r="Z16" s="191"/>
    </row>
    <row r="17" ht="12.75" customHeight="1">
      <c r="A17" s="191"/>
      <c r="B17" s="197">
        <v>1.0</v>
      </c>
      <c r="C17" s="197" t="s">
        <v>9</v>
      </c>
      <c r="D17" s="197">
        <v>13.0</v>
      </c>
      <c r="E17" s="197">
        <v>10.0</v>
      </c>
      <c r="F17" s="197">
        <v>8.0</v>
      </c>
      <c r="G17" s="197">
        <v>13.0</v>
      </c>
      <c r="H17" s="191"/>
      <c r="I17" s="191"/>
      <c r="J17" s="191"/>
      <c r="K17" s="191"/>
      <c r="L17" s="191"/>
      <c r="M17" s="191"/>
      <c r="N17" s="191"/>
      <c r="O17" s="191"/>
      <c r="P17" s="191"/>
      <c r="Q17" s="191"/>
      <c r="R17" s="191"/>
      <c r="S17" s="191"/>
      <c r="T17" s="191"/>
      <c r="U17" s="191"/>
      <c r="V17" s="191"/>
      <c r="W17" s="191"/>
      <c r="X17" s="191"/>
      <c r="Y17" s="191"/>
      <c r="Z17" s="191"/>
    </row>
    <row r="18" ht="12.75" customHeight="1">
      <c r="A18" s="191"/>
      <c r="B18" s="197">
        <v>2.0</v>
      </c>
      <c r="C18" s="197" t="s">
        <v>14</v>
      </c>
      <c r="D18" s="197">
        <v>7.0</v>
      </c>
      <c r="E18" s="197">
        <v>7.0</v>
      </c>
      <c r="F18" s="197">
        <v>0.0</v>
      </c>
      <c r="G18" s="197">
        <v>7.0</v>
      </c>
      <c r="H18" s="191"/>
      <c r="I18" s="191"/>
      <c r="J18" s="191"/>
      <c r="K18" s="191"/>
      <c r="L18" s="191"/>
      <c r="M18" s="191"/>
      <c r="N18" s="191"/>
      <c r="O18" s="191"/>
      <c r="P18" s="191"/>
      <c r="Q18" s="191"/>
      <c r="R18" s="191"/>
      <c r="S18" s="191"/>
      <c r="T18" s="191"/>
      <c r="U18" s="191"/>
      <c r="V18" s="191"/>
      <c r="W18" s="191"/>
      <c r="X18" s="191"/>
      <c r="Y18" s="191"/>
      <c r="Z18" s="191"/>
    </row>
    <row r="19" ht="12.75" customHeight="1">
      <c r="A19" s="191"/>
      <c r="B19" s="197">
        <v>3.0</v>
      </c>
      <c r="C19" s="197" t="s">
        <v>18</v>
      </c>
      <c r="D19" s="197">
        <v>6.0</v>
      </c>
      <c r="E19" s="197">
        <v>6.0</v>
      </c>
      <c r="F19" s="197">
        <v>6.0</v>
      </c>
      <c r="G19" s="197">
        <v>6.0</v>
      </c>
      <c r="H19" s="191"/>
      <c r="I19" s="191"/>
      <c r="J19" s="191"/>
      <c r="K19" s="191"/>
      <c r="L19" s="191"/>
      <c r="M19" s="191"/>
      <c r="N19" s="191"/>
      <c r="O19" s="191"/>
      <c r="P19" s="191"/>
      <c r="Q19" s="191"/>
      <c r="R19" s="191"/>
      <c r="S19" s="191"/>
      <c r="T19" s="191"/>
      <c r="U19" s="191"/>
      <c r="V19" s="191"/>
      <c r="W19" s="191"/>
      <c r="X19" s="191"/>
      <c r="Y19" s="191"/>
      <c r="Z19" s="191"/>
    </row>
    <row r="20" ht="12.75" customHeight="1">
      <c r="A20" s="191"/>
      <c r="B20" s="197">
        <v>4.0</v>
      </c>
      <c r="C20" s="197" t="s">
        <v>1191</v>
      </c>
      <c r="D20" s="197">
        <v>4.0</v>
      </c>
      <c r="E20" s="197">
        <v>4.0</v>
      </c>
      <c r="F20" s="197">
        <v>4.0</v>
      </c>
      <c r="G20" s="197">
        <v>4.0</v>
      </c>
      <c r="H20" s="191"/>
      <c r="I20" s="191"/>
      <c r="J20" s="191"/>
      <c r="K20" s="191"/>
      <c r="L20" s="191"/>
      <c r="M20" s="191"/>
      <c r="N20" s="191"/>
      <c r="O20" s="191"/>
      <c r="P20" s="191"/>
      <c r="Q20" s="191"/>
      <c r="R20" s="191"/>
      <c r="S20" s="191"/>
      <c r="T20" s="191"/>
      <c r="U20" s="191"/>
      <c r="V20" s="191"/>
      <c r="W20" s="191"/>
      <c r="X20" s="191"/>
      <c r="Y20" s="191"/>
      <c r="Z20" s="191"/>
    </row>
    <row r="21" ht="12.75" customHeight="1">
      <c r="A21" s="191"/>
      <c r="B21" s="197">
        <v>5.0</v>
      </c>
      <c r="C21" s="197" t="s">
        <v>15</v>
      </c>
      <c r="D21" s="197">
        <v>3.0</v>
      </c>
      <c r="E21" s="197">
        <v>3.0</v>
      </c>
      <c r="F21" s="197">
        <v>2.0</v>
      </c>
      <c r="G21" s="197">
        <v>3.0</v>
      </c>
      <c r="H21" s="191"/>
      <c r="I21" s="191"/>
      <c r="J21" s="191"/>
      <c r="K21" s="191"/>
      <c r="L21" s="191"/>
      <c r="M21" s="191"/>
      <c r="N21" s="191"/>
      <c r="O21" s="191"/>
      <c r="P21" s="191"/>
      <c r="Q21" s="191"/>
      <c r="R21" s="191"/>
      <c r="S21" s="191"/>
      <c r="T21" s="191"/>
      <c r="U21" s="191"/>
      <c r="V21" s="191"/>
      <c r="W21" s="191"/>
      <c r="X21" s="191"/>
      <c r="Y21" s="191"/>
      <c r="Z21" s="191"/>
    </row>
    <row r="22" ht="12.75" customHeight="1">
      <c r="A22" s="191"/>
      <c r="B22" s="197">
        <v>6.0</v>
      </c>
      <c r="C22" s="197" t="s">
        <v>22</v>
      </c>
      <c r="D22" s="197">
        <v>1.0</v>
      </c>
      <c r="E22" s="197">
        <v>0.0</v>
      </c>
      <c r="F22" s="197">
        <v>0.0</v>
      </c>
      <c r="G22" s="197">
        <v>1.0</v>
      </c>
      <c r="H22" s="191"/>
      <c r="I22" s="191"/>
      <c r="J22" s="191"/>
      <c r="K22" s="191"/>
      <c r="L22" s="191"/>
      <c r="M22" s="191"/>
      <c r="N22" s="191"/>
      <c r="O22" s="191"/>
      <c r="P22" s="191"/>
      <c r="Q22" s="191"/>
      <c r="R22" s="191"/>
      <c r="S22" s="191"/>
      <c r="T22" s="191"/>
      <c r="U22" s="191"/>
      <c r="V22" s="191"/>
      <c r="W22" s="191"/>
      <c r="X22" s="191"/>
      <c r="Y22" s="191"/>
      <c r="Z22" s="191"/>
    </row>
    <row r="23" ht="12.75" customHeight="1">
      <c r="A23" s="191"/>
      <c r="B23" s="200">
        <v>7.0</v>
      </c>
      <c r="C23" s="197" t="s">
        <v>12</v>
      </c>
      <c r="D23" s="197">
        <v>1.0</v>
      </c>
      <c r="E23" s="197">
        <v>1.0</v>
      </c>
      <c r="F23" s="197">
        <v>1.0</v>
      </c>
      <c r="G23" s="197">
        <v>1.0</v>
      </c>
      <c r="H23" s="191"/>
      <c r="I23" s="191"/>
      <c r="J23" s="191"/>
      <c r="K23" s="191"/>
      <c r="L23" s="191"/>
      <c r="M23" s="191"/>
      <c r="N23" s="191"/>
      <c r="O23" s="191"/>
      <c r="P23" s="191"/>
      <c r="Q23" s="191"/>
      <c r="R23" s="191"/>
      <c r="S23" s="191"/>
      <c r="T23" s="191"/>
      <c r="U23" s="191"/>
      <c r="V23" s="191"/>
      <c r="W23" s="191"/>
      <c r="X23" s="191"/>
      <c r="Y23" s="191"/>
      <c r="Z23" s="191"/>
    </row>
    <row r="24" ht="12.75" customHeight="1">
      <c r="A24" s="191"/>
      <c r="B24" s="201"/>
      <c r="C24" s="202" t="s">
        <v>2054</v>
      </c>
      <c r="D24" s="201">
        <f t="shared" ref="D24:G24" si="2">SUM(D17:D23)</f>
        <v>35</v>
      </c>
      <c r="E24" s="201">
        <f t="shared" si="2"/>
        <v>31</v>
      </c>
      <c r="F24" s="201">
        <f t="shared" si="2"/>
        <v>21</v>
      </c>
      <c r="G24" s="201">
        <f t="shared" si="2"/>
        <v>35</v>
      </c>
      <c r="H24" s="191"/>
      <c r="I24" s="191"/>
      <c r="J24" s="191"/>
      <c r="K24" s="191"/>
      <c r="L24" s="191"/>
      <c r="M24" s="191"/>
      <c r="N24" s="191"/>
      <c r="O24" s="191"/>
      <c r="P24" s="191"/>
      <c r="Q24" s="191"/>
      <c r="R24" s="191"/>
      <c r="S24" s="191"/>
      <c r="T24" s="191"/>
      <c r="U24" s="191"/>
      <c r="V24" s="191"/>
      <c r="W24" s="191"/>
      <c r="X24" s="191"/>
      <c r="Y24" s="191"/>
      <c r="Z24" s="191"/>
    </row>
    <row r="25" ht="12.75" customHeight="1">
      <c r="A25" s="191"/>
      <c r="B25" s="191"/>
      <c r="C25" s="191"/>
      <c r="D25" s="191"/>
      <c r="E25" s="191"/>
      <c r="F25" s="191"/>
      <c r="G25" s="191"/>
      <c r="H25" s="191"/>
      <c r="I25" s="191"/>
      <c r="J25" s="191"/>
      <c r="K25" s="191"/>
      <c r="L25" s="191"/>
      <c r="M25" s="191"/>
      <c r="N25" s="191"/>
      <c r="O25" s="191"/>
      <c r="P25" s="191"/>
      <c r="Q25" s="191"/>
      <c r="R25" s="191"/>
      <c r="S25" s="191"/>
      <c r="T25" s="191"/>
      <c r="U25" s="191"/>
      <c r="V25" s="191"/>
      <c r="W25" s="191"/>
      <c r="X25" s="191"/>
      <c r="Y25" s="191"/>
      <c r="Z25" s="191"/>
    </row>
    <row r="26" ht="12.75" customHeight="1">
      <c r="A26" s="191"/>
      <c r="B26" s="191"/>
      <c r="C26" s="191"/>
      <c r="D26" s="191"/>
      <c r="E26" s="191"/>
      <c r="F26" s="191"/>
      <c r="G26" s="191"/>
      <c r="H26" s="191"/>
      <c r="I26" s="191"/>
      <c r="J26" s="191"/>
      <c r="K26" s="191"/>
      <c r="L26" s="191"/>
      <c r="M26" s="191"/>
      <c r="N26" s="191"/>
      <c r="O26" s="191"/>
      <c r="P26" s="191"/>
      <c r="Q26" s="191"/>
      <c r="R26" s="191"/>
      <c r="S26" s="191"/>
      <c r="T26" s="191"/>
      <c r="U26" s="191"/>
      <c r="V26" s="191"/>
      <c r="W26" s="191"/>
      <c r="X26" s="191"/>
      <c r="Y26" s="191"/>
      <c r="Z26" s="191"/>
    </row>
    <row r="27" ht="12.75" customHeight="1">
      <c r="A27" s="191"/>
      <c r="B27" s="191"/>
      <c r="C27" s="191"/>
      <c r="D27" s="191"/>
      <c r="E27" s="191"/>
      <c r="F27" s="191"/>
      <c r="G27" s="191"/>
      <c r="H27" s="191"/>
      <c r="I27" s="191"/>
      <c r="J27" s="191"/>
      <c r="K27" s="191"/>
      <c r="L27" s="191"/>
      <c r="M27" s="191"/>
      <c r="N27" s="191"/>
      <c r="O27" s="191"/>
      <c r="P27" s="191"/>
      <c r="Q27" s="191"/>
      <c r="R27" s="191"/>
      <c r="S27" s="191"/>
      <c r="T27" s="191"/>
      <c r="U27" s="191"/>
      <c r="V27" s="191"/>
      <c r="W27" s="191"/>
      <c r="X27" s="191"/>
      <c r="Y27" s="191"/>
      <c r="Z27" s="191"/>
    </row>
    <row r="28" ht="12.75" customHeight="1">
      <c r="A28" s="191"/>
      <c r="B28" s="191"/>
      <c r="C28" s="191"/>
      <c r="D28" s="191"/>
      <c r="E28" s="191"/>
      <c r="F28" s="191"/>
      <c r="G28" s="191"/>
      <c r="H28" s="191"/>
      <c r="I28" s="191"/>
      <c r="J28" s="191"/>
      <c r="K28" s="191"/>
      <c r="L28" s="191"/>
      <c r="M28" s="191"/>
      <c r="N28" s="191"/>
      <c r="O28" s="191"/>
      <c r="P28" s="191"/>
      <c r="Q28" s="191"/>
      <c r="R28" s="191"/>
      <c r="S28" s="191"/>
      <c r="T28" s="191"/>
      <c r="U28" s="191"/>
      <c r="V28" s="191"/>
      <c r="W28" s="191"/>
      <c r="X28" s="191"/>
      <c r="Y28" s="191"/>
      <c r="Z28" s="191"/>
    </row>
    <row r="29" ht="12.75" customHeight="1">
      <c r="A29" s="191"/>
      <c r="B29" s="192">
        <v>44337.0</v>
      </c>
      <c r="H29" s="191"/>
      <c r="I29" s="191"/>
      <c r="J29" s="191"/>
      <c r="K29" s="191"/>
      <c r="L29" s="191"/>
      <c r="M29" s="191"/>
      <c r="N29" s="191"/>
      <c r="O29" s="191"/>
      <c r="P29" s="191"/>
      <c r="Q29" s="191"/>
      <c r="R29" s="191"/>
      <c r="S29" s="191"/>
      <c r="T29" s="191"/>
      <c r="U29" s="191"/>
      <c r="V29" s="191"/>
      <c r="W29" s="191"/>
      <c r="X29" s="191"/>
      <c r="Y29" s="191"/>
      <c r="Z29" s="191"/>
    </row>
    <row r="30" ht="12.75" customHeight="1">
      <c r="A30" s="191"/>
      <c r="B30" s="194"/>
      <c r="C30" s="194" t="s">
        <v>20</v>
      </c>
      <c r="D30" s="194" t="s">
        <v>2050</v>
      </c>
      <c r="E30" s="195" t="s">
        <v>2051</v>
      </c>
      <c r="F30" s="195" t="s">
        <v>2052</v>
      </c>
      <c r="G30" s="195" t="s">
        <v>2053</v>
      </c>
      <c r="H30" s="191"/>
      <c r="I30" s="191"/>
      <c r="J30" s="191"/>
      <c r="K30" s="191"/>
      <c r="L30" s="191"/>
      <c r="M30" s="191"/>
      <c r="N30" s="191"/>
      <c r="O30" s="191"/>
      <c r="P30" s="191"/>
      <c r="Q30" s="191"/>
      <c r="R30" s="191"/>
      <c r="S30" s="191"/>
      <c r="T30" s="191"/>
      <c r="U30" s="191"/>
      <c r="V30" s="191"/>
      <c r="W30" s="191"/>
      <c r="X30" s="191"/>
      <c r="Y30" s="191"/>
      <c r="Z30" s="191"/>
    </row>
    <row r="31" ht="12.75" customHeight="1">
      <c r="A31" s="191"/>
      <c r="B31" s="197">
        <v>1.0</v>
      </c>
      <c r="C31" s="197" t="s">
        <v>9</v>
      </c>
      <c r="D31" s="197">
        <v>18.0</v>
      </c>
      <c r="E31" s="197">
        <v>12.0</v>
      </c>
      <c r="F31" s="197">
        <v>13.0</v>
      </c>
      <c r="G31" s="197">
        <v>18.0</v>
      </c>
      <c r="H31" s="191"/>
      <c r="I31" s="191"/>
      <c r="J31" s="191"/>
      <c r="K31" s="191"/>
      <c r="L31" s="191"/>
      <c r="M31" s="191"/>
      <c r="N31" s="191"/>
      <c r="O31" s="191"/>
      <c r="P31" s="191"/>
      <c r="Q31" s="191"/>
      <c r="R31" s="191"/>
      <c r="S31" s="191"/>
      <c r="T31" s="191"/>
      <c r="U31" s="191"/>
      <c r="V31" s="191"/>
      <c r="W31" s="191"/>
      <c r="X31" s="191"/>
      <c r="Y31" s="191"/>
      <c r="Z31" s="191"/>
    </row>
    <row r="32" ht="12.75" customHeight="1">
      <c r="A32" s="191"/>
      <c r="B32" s="197">
        <v>2.0</v>
      </c>
      <c r="C32" s="197" t="s">
        <v>14</v>
      </c>
      <c r="D32" s="197">
        <v>7.0</v>
      </c>
      <c r="E32" s="197">
        <v>7.0</v>
      </c>
      <c r="F32" s="197">
        <v>0.0</v>
      </c>
      <c r="G32" s="197">
        <v>7.0</v>
      </c>
      <c r="H32" s="191"/>
      <c r="I32" s="191"/>
      <c r="J32" s="191"/>
      <c r="K32" s="191"/>
      <c r="L32" s="191"/>
      <c r="M32" s="191"/>
      <c r="N32" s="191"/>
      <c r="O32" s="191"/>
      <c r="P32" s="191"/>
      <c r="Q32" s="191"/>
      <c r="R32" s="191"/>
      <c r="S32" s="191"/>
      <c r="T32" s="191"/>
      <c r="U32" s="191"/>
      <c r="V32" s="191"/>
      <c r="W32" s="191"/>
      <c r="X32" s="191"/>
      <c r="Y32" s="191"/>
      <c r="Z32" s="191"/>
    </row>
    <row r="33" ht="12.75" customHeight="1">
      <c r="A33" s="191"/>
      <c r="B33" s="197">
        <v>3.0</v>
      </c>
      <c r="C33" s="197" t="s">
        <v>1191</v>
      </c>
      <c r="D33" s="197">
        <v>4.0</v>
      </c>
      <c r="E33" s="197">
        <v>4.0</v>
      </c>
      <c r="F33" s="197">
        <v>4.0</v>
      </c>
      <c r="G33" s="197">
        <v>4.0</v>
      </c>
      <c r="H33" s="191"/>
      <c r="I33" s="191"/>
      <c r="J33" s="191"/>
      <c r="K33" s="191"/>
      <c r="L33" s="191"/>
      <c r="M33" s="191"/>
      <c r="N33" s="191"/>
      <c r="O33" s="191"/>
      <c r="P33" s="191"/>
      <c r="Q33" s="191"/>
      <c r="R33" s="191"/>
      <c r="S33" s="191"/>
      <c r="T33" s="191"/>
      <c r="U33" s="191"/>
      <c r="V33" s="191"/>
      <c r="W33" s="191"/>
      <c r="X33" s="191"/>
      <c r="Y33" s="191"/>
      <c r="Z33" s="191"/>
    </row>
    <row r="34" ht="12.75" customHeight="1">
      <c r="A34" s="191"/>
      <c r="B34" s="197">
        <v>4.0</v>
      </c>
      <c r="C34" s="197" t="s">
        <v>15</v>
      </c>
      <c r="D34" s="197">
        <v>3.0</v>
      </c>
      <c r="E34" s="197">
        <v>3.0</v>
      </c>
      <c r="F34" s="197">
        <v>2.0</v>
      </c>
      <c r="G34" s="197">
        <v>3.0</v>
      </c>
      <c r="H34" s="191"/>
      <c r="I34" s="191"/>
      <c r="J34" s="191"/>
      <c r="K34" s="191"/>
      <c r="L34" s="191"/>
      <c r="M34" s="191"/>
      <c r="N34" s="191"/>
      <c r="O34" s="191"/>
      <c r="P34" s="191"/>
      <c r="Q34" s="191"/>
      <c r="R34" s="191"/>
      <c r="S34" s="191"/>
      <c r="T34" s="191"/>
      <c r="U34" s="191"/>
      <c r="V34" s="191"/>
      <c r="W34" s="191"/>
      <c r="X34" s="191"/>
      <c r="Y34" s="191"/>
      <c r="Z34" s="191"/>
    </row>
    <row r="35" ht="12.75" customHeight="1">
      <c r="A35" s="191"/>
      <c r="B35" s="197">
        <v>5.0</v>
      </c>
      <c r="C35" s="197" t="s">
        <v>18</v>
      </c>
      <c r="D35" s="197">
        <v>3.0</v>
      </c>
      <c r="E35" s="197">
        <v>3.0</v>
      </c>
      <c r="F35" s="197">
        <v>3.0</v>
      </c>
      <c r="G35" s="197">
        <v>3.0</v>
      </c>
      <c r="H35" s="191"/>
      <c r="I35" s="191"/>
      <c r="J35" s="191"/>
      <c r="K35" s="191"/>
      <c r="L35" s="191"/>
      <c r="M35" s="191"/>
      <c r="N35" s="191"/>
      <c r="O35" s="191"/>
      <c r="P35" s="191"/>
      <c r="Q35" s="191"/>
      <c r="R35" s="191"/>
      <c r="S35" s="191"/>
      <c r="T35" s="191"/>
      <c r="U35" s="191"/>
      <c r="V35" s="191"/>
      <c r="W35" s="191"/>
      <c r="X35" s="191"/>
      <c r="Y35" s="191"/>
      <c r="Z35" s="191"/>
    </row>
    <row r="36" ht="12.75" customHeight="1">
      <c r="A36" s="191"/>
      <c r="B36" s="200">
        <v>6.0</v>
      </c>
      <c r="C36" s="197" t="s">
        <v>22</v>
      </c>
      <c r="D36" s="197">
        <v>1.0</v>
      </c>
      <c r="E36" s="197">
        <v>0.0</v>
      </c>
      <c r="F36" s="197">
        <v>0.0</v>
      </c>
      <c r="G36" s="197">
        <v>1.0</v>
      </c>
      <c r="H36" s="191"/>
      <c r="I36" s="191"/>
      <c r="J36" s="191"/>
      <c r="K36" s="191"/>
      <c r="L36" s="191"/>
      <c r="M36" s="191"/>
      <c r="N36" s="191"/>
      <c r="O36" s="191"/>
      <c r="P36" s="191"/>
      <c r="Q36" s="191"/>
      <c r="R36" s="191"/>
      <c r="S36" s="191"/>
      <c r="T36" s="191"/>
      <c r="U36" s="191"/>
      <c r="V36" s="191"/>
      <c r="W36" s="191"/>
      <c r="X36" s="191"/>
      <c r="Y36" s="191"/>
      <c r="Z36" s="191"/>
    </row>
    <row r="37" ht="12.75" customHeight="1">
      <c r="A37" s="191"/>
      <c r="B37" s="200">
        <v>7.0</v>
      </c>
      <c r="C37" s="197" t="s">
        <v>12</v>
      </c>
      <c r="D37" s="197">
        <v>1.0</v>
      </c>
      <c r="E37" s="197">
        <v>1.0</v>
      </c>
      <c r="F37" s="197">
        <v>1.0</v>
      </c>
      <c r="G37" s="197">
        <v>1.0</v>
      </c>
      <c r="H37" s="191"/>
      <c r="I37" s="191"/>
      <c r="J37" s="191"/>
      <c r="K37" s="191"/>
      <c r="L37" s="191"/>
      <c r="M37" s="191"/>
      <c r="N37" s="191"/>
      <c r="O37" s="191"/>
      <c r="P37" s="191"/>
      <c r="Q37" s="191"/>
      <c r="R37" s="191"/>
      <c r="S37" s="191"/>
      <c r="T37" s="191"/>
      <c r="U37" s="191"/>
      <c r="V37" s="191"/>
      <c r="W37" s="191"/>
      <c r="X37" s="191"/>
      <c r="Y37" s="191"/>
      <c r="Z37" s="191"/>
    </row>
    <row r="38" ht="12.75" customHeight="1">
      <c r="A38" s="191"/>
      <c r="B38" s="201"/>
      <c r="C38" s="202" t="s">
        <v>2054</v>
      </c>
      <c r="D38" s="201">
        <f t="shared" ref="D38:G38" si="3">SUM(D31:D37)</f>
        <v>37</v>
      </c>
      <c r="E38" s="201">
        <f t="shared" si="3"/>
        <v>30</v>
      </c>
      <c r="F38" s="201">
        <f t="shared" si="3"/>
        <v>23</v>
      </c>
      <c r="G38" s="201">
        <f t="shared" si="3"/>
        <v>37</v>
      </c>
      <c r="H38" s="191"/>
      <c r="I38" s="191"/>
      <c r="J38" s="191"/>
      <c r="K38" s="191"/>
      <c r="L38" s="191"/>
      <c r="M38" s="191"/>
      <c r="N38" s="191"/>
      <c r="O38" s="191"/>
      <c r="P38" s="191"/>
      <c r="Q38" s="191"/>
      <c r="R38" s="191"/>
      <c r="S38" s="191"/>
      <c r="T38" s="191"/>
      <c r="U38" s="191"/>
      <c r="V38" s="191"/>
      <c r="W38" s="191"/>
      <c r="X38" s="191"/>
      <c r="Y38" s="191"/>
      <c r="Z38" s="191"/>
    </row>
    <row r="39" ht="12.75" customHeight="1">
      <c r="A39" s="191"/>
      <c r="B39" s="191"/>
      <c r="C39" s="191"/>
      <c r="D39" s="191"/>
      <c r="E39" s="191"/>
      <c r="F39" s="191"/>
      <c r="G39" s="191"/>
      <c r="H39" s="191"/>
      <c r="I39" s="191"/>
      <c r="J39" s="191"/>
      <c r="K39" s="191"/>
      <c r="L39" s="191"/>
      <c r="M39" s="191"/>
      <c r="N39" s="191"/>
      <c r="O39" s="191"/>
      <c r="P39" s="191"/>
      <c r="Q39" s="191"/>
      <c r="R39" s="191"/>
      <c r="S39" s="191"/>
      <c r="T39" s="191"/>
      <c r="U39" s="191"/>
      <c r="V39" s="191"/>
      <c r="W39" s="191"/>
      <c r="X39" s="191"/>
      <c r="Y39" s="191"/>
      <c r="Z39" s="191"/>
    </row>
    <row r="40" ht="12.75" customHeight="1">
      <c r="A40" s="191"/>
      <c r="B40" s="191"/>
      <c r="C40" s="191"/>
      <c r="D40" s="191"/>
      <c r="E40" s="191"/>
      <c r="F40" s="191"/>
      <c r="G40" s="191"/>
      <c r="H40" s="191"/>
      <c r="I40" s="191"/>
      <c r="J40" s="191"/>
      <c r="K40" s="191"/>
      <c r="L40" s="191"/>
      <c r="M40" s="191"/>
      <c r="N40" s="191"/>
      <c r="O40" s="191"/>
      <c r="P40" s="191"/>
      <c r="Q40" s="191"/>
      <c r="R40" s="191"/>
      <c r="S40" s="191"/>
      <c r="T40" s="191"/>
      <c r="U40" s="191"/>
      <c r="V40" s="191"/>
      <c r="W40" s="191"/>
      <c r="X40" s="191"/>
      <c r="Y40" s="191"/>
      <c r="Z40" s="191"/>
    </row>
    <row r="41" ht="12.75" customHeight="1">
      <c r="A41" s="191"/>
      <c r="B41" s="191"/>
      <c r="C41" s="191"/>
      <c r="D41" s="191"/>
      <c r="E41" s="191"/>
      <c r="F41" s="191"/>
      <c r="G41" s="191"/>
      <c r="H41" s="191"/>
      <c r="I41" s="191"/>
      <c r="J41" s="191"/>
      <c r="K41" s="191"/>
      <c r="L41" s="191"/>
      <c r="M41" s="191"/>
      <c r="N41" s="191"/>
      <c r="O41" s="191"/>
      <c r="P41" s="191"/>
      <c r="Q41" s="191"/>
      <c r="R41" s="191"/>
      <c r="S41" s="191"/>
      <c r="T41" s="191"/>
      <c r="U41" s="191"/>
      <c r="V41" s="191"/>
      <c r="W41" s="191"/>
      <c r="X41" s="191"/>
      <c r="Y41" s="191"/>
      <c r="Z41" s="191"/>
    </row>
    <row r="42" ht="12.75" customHeight="1">
      <c r="A42" s="191"/>
      <c r="B42" s="191"/>
      <c r="C42" s="191"/>
      <c r="D42" s="191"/>
      <c r="E42" s="191"/>
      <c r="F42" s="191"/>
      <c r="G42" s="191"/>
      <c r="H42" s="191"/>
      <c r="I42" s="191"/>
      <c r="J42" s="191"/>
      <c r="K42" s="191"/>
      <c r="L42" s="191"/>
      <c r="M42" s="191"/>
      <c r="N42" s="191"/>
      <c r="O42" s="191"/>
      <c r="P42" s="191"/>
      <c r="Q42" s="191"/>
      <c r="R42" s="191"/>
      <c r="S42" s="191"/>
      <c r="T42" s="191"/>
      <c r="U42" s="191"/>
      <c r="V42" s="191"/>
      <c r="W42" s="191"/>
      <c r="X42" s="191"/>
      <c r="Y42" s="191"/>
      <c r="Z42" s="191"/>
    </row>
    <row r="43" ht="12.75" customHeight="1">
      <c r="A43" s="191"/>
      <c r="B43" s="191"/>
      <c r="C43" s="191"/>
      <c r="D43" s="191"/>
      <c r="E43" s="191"/>
      <c r="F43" s="191"/>
      <c r="G43" s="191"/>
      <c r="H43" s="191"/>
      <c r="I43" s="191"/>
      <c r="J43" s="191"/>
      <c r="K43" s="191"/>
      <c r="L43" s="191"/>
      <c r="M43" s="191"/>
      <c r="N43" s="191"/>
      <c r="O43" s="191"/>
      <c r="P43" s="191"/>
      <c r="Q43" s="191"/>
      <c r="R43" s="191"/>
      <c r="S43" s="191"/>
      <c r="T43" s="191"/>
      <c r="U43" s="191"/>
      <c r="V43" s="191"/>
      <c r="W43" s="191"/>
      <c r="X43" s="191"/>
      <c r="Y43" s="191"/>
      <c r="Z43" s="191"/>
    </row>
    <row r="44" ht="12.75" customHeight="1">
      <c r="A44" s="191"/>
      <c r="B44" s="192">
        <v>44342.0</v>
      </c>
      <c r="H44" s="191"/>
      <c r="I44" s="191"/>
      <c r="J44" s="191"/>
      <c r="K44" s="191"/>
      <c r="L44" s="191"/>
      <c r="M44" s="191"/>
      <c r="N44" s="191"/>
      <c r="O44" s="191"/>
      <c r="P44" s="191"/>
      <c r="Q44" s="191"/>
      <c r="R44" s="191"/>
      <c r="S44" s="191"/>
      <c r="T44" s="191"/>
      <c r="U44" s="191"/>
      <c r="V44" s="191"/>
      <c r="W44" s="191"/>
      <c r="X44" s="191"/>
      <c r="Y44" s="191"/>
      <c r="Z44" s="191"/>
    </row>
    <row r="45" ht="12.75" customHeight="1">
      <c r="A45" s="191"/>
      <c r="B45" s="194"/>
      <c r="C45" s="194" t="s">
        <v>20</v>
      </c>
      <c r="D45" s="194" t="s">
        <v>2050</v>
      </c>
      <c r="E45" s="195" t="s">
        <v>2051</v>
      </c>
      <c r="F45" s="195" t="s">
        <v>2052</v>
      </c>
      <c r="G45" s="195" t="s">
        <v>2053</v>
      </c>
      <c r="H45" s="195" t="s">
        <v>2055</v>
      </c>
      <c r="I45" s="191"/>
      <c r="J45" s="191"/>
      <c r="K45" s="191"/>
      <c r="L45" s="191"/>
      <c r="M45" s="191"/>
      <c r="N45" s="191"/>
      <c r="O45" s="191"/>
      <c r="P45" s="191"/>
      <c r="Q45" s="191"/>
      <c r="R45" s="191"/>
      <c r="S45" s="191"/>
      <c r="T45" s="191"/>
      <c r="U45" s="191"/>
      <c r="V45" s="191"/>
      <c r="W45" s="191"/>
      <c r="X45" s="191"/>
      <c r="Y45" s="191"/>
      <c r="Z45" s="191"/>
    </row>
    <row r="46" ht="12.75" customHeight="1">
      <c r="A46" s="191"/>
      <c r="B46" s="197">
        <v>1.0</v>
      </c>
      <c r="C46" s="197" t="s">
        <v>9</v>
      </c>
      <c r="D46" s="197">
        <v>23.0</v>
      </c>
      <c r="E46" s="197">
        <v>15.0</v>
      </c>
      <c r="F46" s="197">
        <v>18.0</v>
      </c>
      <c r="G46" s="197">
        <v>23.0</v>
      </c>
      <c r="H46" s="197">
        <v>5.0</v>
      </c>
      <c r="I46" s="191"/>
      <c r="J46" s="191"/>
      <c r="K46" s="191"/>
      <c r="L46" s="191"/>
      <c r="M46" s="191"/>
      <c r="N46" s="191"/>
      <c r="O46" s="191"/>
      <c r="P46" s="191"/>
      <c r="Q46" s="191"/>
      <c r="R46" s="191"/>
      <c r="S46" s="191"/>
      <c r="T46" s="191"/>
      <c r="U46" s="191"/>
      <c r="V46" s="191"/>
      <c r="W46" s="191"/>
      <c r="X46" s="191"/>
      <c r="Y46" s="191"/>
      <c r="Z46" s="191"/>
    </row>
    <row r="47" ht="12.75" customHeight="1">
      <c r="A47" s="191"/>
      <c r="B47" s="197">
        <v>2.0</v>
      </c>
      <c r="C47" s="197" t="s">
        <v>14</v>
      </c>
      <c r="D47" s="197">
        <v>8.0</v>
      </c>
      <c r="E47" s="197">
        <v>7.0</v>
      </c>
      <c r="F47" s="197">
        <v>1.0</v>
      </c>
      <c r="G47" s="197">
        <v>8.0</v>
      </c>
      <c r="H47" s="197">
        <v>5.0</v>
      </c>
      <c r="I47" s="191"/>
      <c r="J47" s="191"/>
      <c r="K47" s="191"/>
      <c r="L47" s="191"/>
      <c r="M47" s="191"/>
      <c r="N47" s="191"/>
      <c r="O47" s="191"/>
      <c r="P47" s="191"/>
      <c r="Q47" s="191"/>
      <c r="R47" s="191"/>
      <c r="S47" s="191"/>
      <c r="T47" s="191"/>
      <c r="U47" s="191"/>
      <c r="V47" s="191"/>
      <c r="W47" s="191"/>
      <c r="X47" s="191"/>
      <c r="Y47" s="191"/>
      <c r="Z47" s="191"/>
    </row>
    <row r="48" ht="12.75" customHeight="1">
      <c r="A48" s="191"/>
      <c r="B48" s="197">
        <v>3.0</v>
      </c>
      <c r="C48" s="197" t="s">
        <v>15</v>
      </c>
      <c r="D48" s="197">
        <v>7.0</v>
      </c>
      <c r="E48" s="197">
        <v>7.0</v>
      </c>
      <c r="F48" s="197">
        <v>2.0</v>
      </c>
      <c r="G48" s="197">
        <v>7.0</v>
      </c>
      <c r="H48" s="197">
        <v>1.0</v>
      </c>
      <c r="I48" s="191"/>
      <c r="J48" s="191"/>
      <c r="K48" s="191"/>
      <c r="L48" s="191"/>
      <c r="M48" s="191"/>
      <c r="N48" s="191"/>
      <c r="O48" s="191"/>
      <c r="P48" s="191"/>
      <c r="Q48" s="191"/>
      <c r="R48" s="191"/>
      <c r="S48" s="191"/>
      <c r="T48" s="191"/>
      <c r="U48" s="191"/>
      <c r="V48" s="191"/>
      <c r="W48" s="191"/>
      <c r="X48" s="191"/>
      <c r="Y48" s="191"/>
      <c r="Z48" s="191"/>
    </row>
    <row r="49" ht="12.75" customHeight="1">
      <c r="A49" s="191"/>
      <c r="B49" s="197">
        <v>4.0</v>
      </c>
      <c r="C49" s="197" t="s">
        <v>18</v>
      </c>
      <c r="D49" s="197">
        <v>3.0</v>
      </c>
      <c r="E49" s="197">
        <v>3.0</v>
      </c>
      <c r="F49" s="197">
        <v>3.0</v>
      </c>
      <c r="G49" s="197">
        <v>3.0</v>
      </c>
      <c r="H49" s="197">
        <v>1.0</v>
      </c>
      <c r="I49" s="191"/>
      <c r="J49" s="191"/>
      <c r="K49" s="191"/>
      <c r="L49" s="191"/>
      <c r="M49" s="191"/>
      <c r="N49" s="191"/>
      <c r="O49" s="191"/>
      <c r="P49" s="191"/>
      <c r="Q49" s="191"/>
      <c r="R49" s="191"/>
      <c r="S49" s="191"/>
      <c r="T49" s="191"/>
      <c r="U49" s="191"/>
      <c r="V49" s="191"/>
      <c r="W49" s="191"/>
      <c r="X49" s="191"/>
      <c r="Y49" s="191"/>
      <c r="Z49" s="191"/>
    </row>
    <row r="50" ht="12.75" customHeight="1">
      <c r="A50" s="191"/>
      <c r="B50" s="197">
        <v>5.0</v>
      </c>
      <c r="C50" s="197" t="s">
        <v>22</v>
      </c>
      <c r="D50" s="197">
        <v>1.0</v>
      </c>
      <c r="E50" s="197">
        <v>0.0</v>
      </c>
      <c r="F50" s="197">
        <v>0.0</v>
      </c>
      <c r="G50" s="197">
        <v>1.0</v>
      </c>
      <c r="H50" s="197">
        <v>0.0</v>
      </c>
      <c r="I50" s="191"/>
      <c r="J50" s="191"/>
      <c r="K50" s="191"/>
      <c r="L50" s="191"/>
      <c r="M50" s="191"/>
      <c r="N50" s="191"/>
      <c r="O50" s="191"/>
      <c r="P50" s="191"/>
      <c r="Q50" s="191"/>
      <c r="R50" s="191"/>
      <c r="S50" s="191"/>
      <c r="T50" s="191"/>
      <c r="U50" s="191"/>
      <c r="V50" s="191"/>
      <c r="W50" s="191"/>
      <c r="X50" s="191"/>
      <c r="Y50" s="191"/>
      <c r="Z50" s="191"/>
    </row>
    <row r="51" ht="12.75" customHeight="1">
      <c r="A51" s="191"/>
      <c r="B51" s="200">
        <v>6.0</v>
      </c>
      <c r="C51" s="197" t="s">
        <v>12</v>
      </c>
      <c r="D51" s="197">
        <v>1.0</v>
      </c>
      <c r="E51" s="197">
        <v>1.0</v>
      </c>
      <c r="F51" s="197">
        <v>1.0</v>
      </c>
      <c r="G51" s="197">
        <v>1.0</v>
      </c>
      <c r="H51" s="197">
        <v>0.0</v>
      </c>
      <c r="I51" s="191"/>
      <c r="J51" s="191"/>
      <c r="K51" s="191"/>
      <c r="L51" s="191"/>
      <c r="M51" s="191"/>
      <c r="N51" s="191"/>
      <c r="O51" s="191"/>
      <c r="P51" s="191"/>
      <c r="Q51" s="191"/>
      <c r="R51" s="191"/>
      <c r="S51" s="191"/>
      <c r="T51" s="191"/>
      <c r="U51" s="191"/>
      <c r="V51" s="191"/>
      <c r="W51" s="191"/>
      <c r="X51" s="191"/>
      <c r="Y51" s="191"/>
      <c r="Z51" s="191"/>
    </row>
    <row r="52" ht="12.75" customHeight="1">
      <c r="A52" s="191"/>
      <c r="B52" s="201"/>
      <c r="C52" s="202" t="s">
        <v>2054</v>
      </c>
      <c r="D52" s="201">
        <f t="shared" ref="D52:H52" si="4">SUM(D46:D51)</f>
        <v>43</v>
      </c>
      <c r="E52" s="201">
        <f t="shared" si="4"/>
        <v>33</v>
      </c>
      <c r="F52" s="201">
        <f t="shared" si="4"/>
        <v>25</v>
      </c>
      <c r="G52" s="201">
        <f t="shared" si="4"/>
        <v>43</v>
      </c>
      <c r="H52" s="201">
        <f t="shared" si="4"/>
        <v>12</v>
      </c>
      <c r="I52" s="191"/>
      <c r="J52" s="191"/>
      <c r="K52" s="191"/>
      <c r="L52" s="191"/>
      <c r="M52" s="191"/>
      <c r="N52" s="191"/>
      <c r="O52" s="191"/>
      <c r="P52" s="191"/>
      <c r="Q52" s="191"/>
      <c r="R52" s="191"/>
      <c r="S52" s="191"/>
      <c r="T52" s="191"/>
      <c r="U52" s="191"/>
      <c r="V52" s="191"/>
      <c r="W52" s="191"/>
      <c r="X52" s="191"/>
      <c r="Y52" s="191"/>
      <c r="Z52" s="191"/>
    </row>
    <row r="53" ht="12.75" customHeight="1">
      <c r="A53" s="191"/>
      <c r="B53" s="191"/>
      <c r="C53" s="191"/>
      <c r="D53" s="191"/>
      <c r="E53" s="191"/>
      <c r="F53" s="191"/>
      <c r="G53" s="191"/>
      <c r="H53" s="191"/>
      <c r="I53" s="191"/>
      <c r="J53" s="191"/>
      <c r="K53" s="191"/>
      <c r="L53" s="191"/>
      <c r="M53" s="191"/>
      <c r="N53" s="191"/>
      <c r="O53" s="191"/>
      <c r="P53" s="191"/>
      <c r="Q53" s="191"/>
      <c r="R53" s="191"/>
      <c r="S53" s="191"/>
      <c r="T53" s="191"/>
      <c r="U53" s="191"/>
      <c r="V53" s="191"/>
      <c r="W53" s="191"/>
      <c r="X53" s="191"/>
      <c r="Y53" s="191"/>
      <c r="Z53" s="191"/>
    </row>
    <row r="54" ht="12.75" customHeight="1">
      <c r="A54" s="191"/>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row>
    <row r="55" ht="12.75" customHeight="1">
      <c r="A55" s="191"/>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row>
    <row r="56" ht="12.75" customHeight="1">
      <c r="A56" s="191"/>
      <c r="B56" s="191"/>
      <c r="C56" s="191"/>
      <c r="D56" s="191"/>
      <c r="E56" s="191"/>
      <c r="F56" s="191"/>
      <c r="G56" s="191"/>
      <c r="H56" s="191"/>
      <c r="I56" s="191"/>
      <c r="J56" s="191"/>
      <c r="K56" s="191"/>
      <c r="L56" s="191"/>
      <c r="M56" s="191"/>
      <c r="N56" s="191"/>
      <c r="O56" s="191"/>
      <c r="P56" s="191"/>
      <c r="Q56" s="191"/>
      <c r="R56" s="191"/>
      <c r="S56" s="191"/>
      <c r="T56" s="191"/>
      <c r="U56" s="191"/>
      <c r="V56" s="191"/>
      <c r="W56" s="191"/>
      <c r="X56" s="191"/>
      <c r="Y56" s="191"/>
      <c r="Z56" s="191"/>
    </row>
    <row r="57" ht="12.75" customHeight="1">
      <c r="A57" s="191"/>
      <c r="B57" s="191"/>
      <c r="C57" s="191"/>
      <c r="D57" s="191"/>
      <c r="E57" s="191"/>
      <c r="F57" s="191"/>
      <c r="G57" s="191"/>
      <c r="H57" s="191"/>
      <c r="I57" s="191"/>
      <c r="J57" s="191"/>
      <c r="K57" s="191"/>
      <c r="L57" s="191"/>
      <c r="M57" s="191"/>
      <c r="N57" s="191"/>
      <c r="O57" s="191"/>
      <c r="P57" s="191"/>
      <c r="Q57" s="191"/>
      <c r="R57" s="191"/>
      <c r="S57" s="191"/>
      <c r="T57" s="191"/>
      <c r="U57" s="191"/>
      <c r="V57" s="191"/>
      <c r="W57" s="191"/>
      <c r="X57" s="191"/>
      <c r="Y57" s="191"/>
      <c r="Z57" s="191"/>
    </row>
    <row r="58" ht="12.75" customHeight="1">
      <c r="A58" s="191"/>
      <c r="B58" s="191"/>
      <c r="C58" s="191"/>
      <c r="D58" s="191"/>
      <c r="E58" s="191"/>
      <c r="F58" s="191"/>
      <c r="G58" s="191"/>
      <c r="H58" s="191"/>
      <c r="I58" s="191"/>
      <c r="J58" s="191"/>
      <c r="K58" s="191"/>
      <c r="L58" s="191"/>
      <c r="M58" s="191"/>
      <c r="N58" s="191"/>
      <c r="O58" s="191"/>
      <c r="P58" s="191"/>
      <c r="Q58" s="191"/>
      <c r="R58" s="191"/>
      <c r="S58" s="191"/>
      <c r="T58" s="191"/>
      <c r="U58" s="191"/>
      <c r="V58" s="191"/>
      <c r="W58" s="191"/>
      <c r="X58" s="191"/>
      <c r="Y58" s="191"/>
      <c r="Z58" s="191"/>
    </row>
    <row r="59" ht="12.75" customHeight="1">
      <c r="A59" s="191"/>
      <c r="B59" s="191"/>
      <c r="C59" s="191"/>
      <c r="D59" s="191"/>
      <c r="E59" s="191"/>
      <c r="F59" s="191"/>
      <c r="G59" s="191"/>
      <c r="H59" s="191"/>
      <c r="I59" s="191"/>
      <c r="J59" s="191"/>
      <c r="K59" s="191"/>
      <c r="L59" s="191"/>
      <c r="M59" s="191"/>
      <c r="N59" s="191"/>
      <c r="O59" s="191"/>
      <c r="P59" s="191"/>
      <c r="Q59" s="191"/>
      <c r="R59" s="191"/>
      <c r="S59" s="191"/>
      <c r="T59" s="191"/>
      <c r="U59" s="191"/>
      <c r="V59" s="191"/>
      <c r="W59" s="191"/>
      <c r="X59" s="191"/>
      <c r="Y59" s="191"/>
      <c r="Z59" s="191"/>
    </row>
    <row r="60" ht="12.75" customHeight="1">
      <c r="A60" s="191"/>
      <c r="B60" s="191"/>
      <c r="C60" s="191"/>
      <c r="D60" s="191"/>
      <c r="E60" s="191"/>
      <c r="F60" s="191"/>
      <c r="G60" s="191"/>
      <c r="H60" s="191"/>
      <c r="I60" s="191"/>
      <c r="J60" s="191"/>
      <c r="K60" s="191"/>
      <c r="L60" s="191"/>
      <c r="M60" s="191"/>
      <c r="N60" s="191"/>
      <c r="O60" s="191"/>
      <c r="P60" s="191"/>
      <c r="Q60" s="191"/>
      <c r="R60" s="191"/>
      <c r="S60" s="191"/>
      <c r="T60" s="191"/>
      <c r="U60" s="191"/>
      <c r="V60" s="191"/>
      <c r="W60" s="191"/>
      <c r="X60" s="191"/>
      <c r="Y60" s="191"/>
      <c r="Z60" s="191"/>
    </row>
    <row r="61" ht="12.75" customHeight="1">
      <c r="A61" s="191"/>
      <c r="B61" s="191"/>
      <c r="C61" s="191"/>
      <c r="D61" s="191"/>
      <c r="E61" s="191"/>
      <c r="F61" s="191"/>
      <c r="G61" s="191"/>
      <c r="H61" s="191"/>
      <c r="I61" s="191"/>
      <c r="J61" s="191"/>
      <c r="K61" s="191"/>
      <c r="L61" s="191"/>
      <c r="M61" s="191"/>
      <c r="N61" s="191"/>
      <c r="O61" s="191"/>
      <c r="P61" s="191"/>
      <c r="Q61" s="191"/>
      <c r="R61" s="191"/>
      <c r="S61" s="191"/>
      <c r="T61" s="191"/>
      <c r="U61" s="191"/>
      <c r="V61" s="191"/>
      <c r="W61" s="191"/>
      <c r="X61" s="191"/>
      <c r="Y61" s="191"/>
      <c r="Z61" s="191"/>
    </row>
    <row r="62" ht="12.75" customHeight="1">
      <c r="A62" s="191"/>
      <c r="B62" s="191"/>
      <c r="C62" s="191"/>
      <c r="D62" s="191"/>
      <c r="E62" s="191"/>
      <c r="F62" s="191"/>
      <c r="G62" s="191"/>
      <c r="H62" s="191"/>
      <c r="I62" s="191"/>
      <c r="J62" s="191"/>
      <c r="K62" s="191"/>
      <c r="L62" s="191"/>
      <c r="M62" s="191"/>
      <c r="N62" s="191"/>
      <c r="O62" s="191"/>
      <c r="P62" s="191"/>
      <c r="Q62" s="191"/>
      <c r="R62" s="191"/>
      <c r="S62" s="191"/>
      <c r="T62" s="191"/>
      <c r="U62" s="191"/>
      <c r="V62" s="191"/>
      <c r="W62" s="191"/>
      <c r="X62" s="191"/>
      <c r="Y62" s="191"/>
      <c r="Z62" s="191"/>
    </row>
    <row r="63" ht="12.75" customHeight="1">
      <c r="A63" s="191"/>
      <c r="B63" s="191"/>
      <c r="C63" s="191"/>
      <c r="D63" s="191"/>
      <c r="E63" s="191"/>
      <c r="F63" s="191"/>
      <c r="G63" s="191"/>
      <c r="H63" s="191"/>
      <c r="I63" s="191"/>
      <c r="J63" s="191"/>
      <c r="K63" s="191"/>
      <c r="L63" s="191"/>
      <c r="M63" s="191"/>
      <c r="N63" s="191"/>
      <c r="O63" s="191"/>
      <c r="P63" s="191"/>
      <c r="Q63" s="191"/>
      <c r="R63" s="191"/>
      <c r="S63" s="191"/>
      <c r="T63" s="191"/>
      <c r="U63" s="191"/>
      <c r="V63" s="191"/>
      <c r="W63" s="191"/>
      <c r="X63" s="191"/>
      <c r="Y63" s="191"/>
      <c r="Z63" s="191"/>
    </row>
    <row r="64" ht="12.75" customHeight="1">
      <c r="A64" s="191"/>
      <c r="B64" s="191"/>
      <c r="C64" s="191"/>
      <c r="D64" s="191"/>
      <c r="E64" s="191"/>
      <c r="F64" s="191"/>
      <c r="G64" s="191"/>
      <c r="H64" s="191"/>
      <c r="I64" s="191"/>
      <c r="J64" s="191"/>
      <c r="K64" s="191"/>
      <c r="L64" s="191"/>
      <c r="M64" s="191"/>
      <c r="N64" s="191"/>
      <c r="O64" s="191"/>
      <c r="P64" s="191"/>
      <c r="Q64" s="191"/>
      <c r="R64" s="191"/>
      <c r="S64" s="191"/>
      <c r="T64" s="191"/>
      <c r="U64" s="191"/>
      <c r="V64" s="191"/>
      <c r="W64" s="191"/>
      <c r="X64" s="191"/>
      <c r="Y64" s="191"/>
      <c r="Z64" s="191"/>
    </row>
    <row r="65" ht="12.75" customHeight="1">
      <c r="A65" s="191"/>
      <c r="B65" s="191"/>
      <c r="C65" s="191"/>
      <c r="D65" s="191"/>
      <c r="E65" s="191"/>
      <c r="F65" s="191"/>
      <c r="G65" s="191"/>
      <c r="H65" s="191"/>
      <c r="I65" s="191"/>
      <c r="J65" s="191"/>
      <c r="K65" s="191"/>
      <c r="L65" s="191"/>
      <c r="M65" s="191"/>
      <c r="N65" s="191"/>
      <c r="O65" s="191"/>
      <c r="P65" s="191"/>
      <c r="Q65" s="191"/>
      <c r="R65" s="191"/>
      <c r="S65" s="191"/>
      <c r="T65" s="191"/>
      <c r="U65" s="191"/>
      <c r="V65" s="191"/>
      <c r="W65" s="191"/>
      <c r="X65" s="191"/>
      <c r="Y65" s="191"/>
      <c r="Z65" s="191"/>
    </row>
    <row r="66" ht="12.75" customHeight="1">
      <c r="A66" s="191"/>
      <c r="B66" s="191"/>
      <c r="C66" s="191"/>
      <c r="D66" s="191"/>
      <c r="E66" s="191"/>
      <c r="F66" s="191"/>
      <c r="G66" s="191"/>
      <c r="H66" s="191"/>
      <c r="I66" s="191"/>
      <c r="J66" s="191"/>
      <c r="K66" s="191"/>
      <c r="L66" s="191"/>
      <c r="M66" s="191"/>
      <c r="N66" s="191"/>
      <c r="O66" s="191"/>
      <c r="P66" s="191"/>
      <c r="Q66" s="191"/>
      <c r="R66" s="191"/>
      <c r="S66" s="191"/>
      <c r="T66" s="191"/>
      <c r="U66" s="191"/>
      <c r="V66" s="191"/>
      <c r="W66" s="191"/>
      <c r="X66" s="191"/>
      <c r="Y66" s="191"/>
      <c r="Z66" s="191"/>
    </row>
    <row r="67" ht="12.75" customHeight="1">
      <c r="A67" s="191"/>
      <c r="B67" s="191"/>
      <c r="C67" s="191"/>
      <c r="D67" s="191"/>
      <c r="E67" s="191"/>
      <c r="F67" s="191"/>
      <c r="G67" s="191"/>
      <c r="H67" s="191"/>
      <c r="I67" s="191"/>
      <c r="J67" s="191"/>
      <c r="K67" s="191"/>
      <c r="L67" s="191"/>
      <c r="M67" s="191"/>
      <c r="N67" s="191"/>
      <c r="O67" s="191"/>
      <c r="P67" s="191"/>
      <c r="Q67" s="191"/>
      <c r="R67" s="191"/>
      <c r="S67" s="191"/>
      <c r="T67" s="191"/>
      <c r="U67" s="191"/>
      <c r="V67" s="191"/>
      <c r="W67" s="191"/>
      <c r="X67" s="191"/>
      <c r="Y67" s="191"/>
      <c r="Z67" s="191"/>
    </row>
    <row r="68" ht="12.75" customHeight="1">
      <c r="A68" s="191"/>
      <c r="B68" s="191"/>
      <c r="C68" s="191"/>
      <c r="D68" s="191"/>
      <c r="E68" s="191"/>
      <c r="F68" s="191"/>
      <c r="G68" s="191"/>
      <c r="H68" s="191"/>
      <c r="I68" s="191"/>
      <c r="J68" s="191"/>
      <c r="K68" s="191"/>
      <c r="L68" s="191"/>
      <c r="M68" s="191"/>
      <c r="N68" s="191"/>
      <c r="O68" s="191"/>
      <c r="P68" s="191"/>
      <c r="Q68" s="191"/>
      <c r="R68" s="191"/>
      <c r="S68" s="191"/>
      <c r="T68" s="191"/>
      <c r="U68" s="191"/>
      <c r="V68" s="191"/>
      <c r="W68" s="191"/>
      <c r="X68" s="191"/>
      <c r="Y68" s="191"/>
      <c r="Z68" s="191"/>
    </row>
    <row r="69" ht="12.75" customHeight="1">
      <c r="A69" s="191"/>
      <c r="B69" s="191"/>
      <c r="C69" s="191"/>
      <c r="D69" s="191"/>
      <c r="E69" s="191"/>
      <c r="F69" s="191"/>
      <c r="G69" s="191"/>
      <c r="H69" s="191"/>
      <c r="I69" s="191"/>
      <c r="J69" s="191"/>
      <c r="K69" s="191"/>
      <c r="L69" s="191"/>
      <c r="M69" s="191"/>
      <c r="N69" s="191"/>
      <c r="O69" s="191"/>
      <c r="P69" s="191"/>
      <c r="Q69" s="191"/>
      <c r="R69" s="191"/>
      <c r="S69" s="191"/>
      <c r="T69" s="191"/>
      <c r="U69" s="191"/>
      <c r="V69" s="191"/>
      <c r="W69" s="191"/>
      <c r="X69" s="191"/>
      <c r="Y69" s="191"/>
      <c r="Z69" s="191"/>
    </row>
    <row r="70" ht="12.75" customHeight="1">
      <c r="A70" s="191"/>
      <c r="B70" s="191"/>
      <c r="C70" s="191"/>
      <c r="D70" s="191"/>
      <c r="E70" s="191"/>
      <c r="F70" s="191"/>
      <c r="G70" s="191"/>
      <c r="H70" s="191"/>
      <c r="I70" s="191"/>
      <c r="J70" s="191"/>
      <c r="K70" s="191"/>
      <c r="L70" s="191"/>
      <c r="M70" s="191"/>
      <c r="N70" s="191"/>
      <c r="O70" s="191"/>
      <c r="P70" s="191"/>
      <c r="Q70" s="191"/>
      <c r="R70" s="191"/>
      <c r="S70" s="191"/>
      <c r="T70" s="191"/>
      <c r="U70" s="191"/>
      <c r="V70" s="191"/>
      <c r="W70" s="191"/>
      <c r="X70" s="191"/>
      <c r="Y70" s="191"/>
      <c r="Z70" s="191"/>
    </row>
    <row r="71" ht="12.75" customHeight="1">
      <c r="A71" s="191"/>
      <c r="B71" s="191"/>
      <c r="C71" s="191"/>
      <c r="D71" s="191"/>
      <c r="E71" s="191"/>
      <c r="F71" s="191"/>
      <c r="G71" s="191"/>
      <c r="H71" s="191"/>
      <c r="I71" s="191"/>
      <c r="J71" s="191"/>
      <c r="K71" s="191"/>
      <c r="L71" s="191"/>
      <c r="M71" s="191"/>
      <c r="N71" s="191"/>
      <c r="O71" s="191"/>
      <c r="P71" s="191"/>
      <c r="Q71" s="191"/>
      <c r="R71" s="191"/>
      <c r="S71" s="191"/>
      <c r="T71" s="191"/>
      <c r="U71" s="191"/>
      <c r="V71" s="191"/>
      <c r="W71" s="191"/>
      <c r="X71" s="191"/>
      <c r="Y71" s="191"/>
      <c r="Z71" s="191"/>
    </row>
    <row r="72" ht="12.75" customHeight="1">
      <c r="A72" s="191"/>
      <c r="B72" s="191"/>
      <c r="C72" s="191"/>
      <c r="D72" s="191"/>
      <c r="E72" s="191"/>
      <c r="F72" s="191"/>
      <c r="G72" s="191"/>
      <c r="H72" s="191"/>
      <c r="I72" s="191"/>
      <c r="J72" s="191"/>
      <c r="K72" s="191"/>
      <c r="L72" s="191"/>
      <c r="M72" s="191"/>
      <c r="N72" s="191"/>
      <c r="O72" s="191"/>
      <c r="P72" s="191"/>
      <c r="Q72" s="191"/>
      <c r="R72" s="191"/>
      <c r="S72" s="191"/>
      <c r="T72" s="191"/>
      <c r="U72" s="191"/>
      <c r="V72" s="191"/>
      <c r="W72" s="191"/>
      <c r="X72" s="191"/>
      <c r="Y72" s="191"/>
      <c r="Z72" s="191"/>
    </row>
    <row r="73" ht="12.75" customHeight="1">
      <c r="A73" s="191"/>
      <c r="B73" s="191"/>
      <c r="C73" s="191"/>
      <c r="D73" s="191"/>
      <c r="E73" s="191"/>
      <c r="F73" s="191"/>
      <c r="G73" s="191"/>
      <c r="H73" s="191"/>
      <c r="I73" s="191"/>
      <c r="J73" s="191"/>
      <c r="K73" s="191"/>
      <c r="L73" s="191"/>
      <c r="M73" s="191"/>
      <c r="N73" s="191"/>
      <c r="O73" s="191"/>
      <c r="P73" s="191"/>
      <c r="Q73" s="191"/>
      <c r="R73" s="191"/>
      <c r="S73" s="191"/>
      <c r="T73" s="191"/>
      <c r="U73" s="191"/>
      <c r="V73" s="191"/>
      <c r="W73" s="191"/>
      <c r="X73" s="191"/>
      <c r="Y73" s="191"/>
      <c r="Z73" s="191"/>
    </row>
    <row r="74" ht="12.75" customHeight="1">
      <c r="A74" s="191"/>
      <c r="B74" s="191"/>
      <c r="C74" s="191"/>
      <c r="D74" s="191"/>
      <c r="E74" s="191"/>
      <c r="F74" s="191"/>
      <c r="G74" s="191"/>
      <c r="H74" s="191"/>
      <c r="I74" s="191"/>
      <c r="J74" s="191"/>
      <c r="K74" s="191"/>
      <c r="L74" s="191"/>
      <c r="M74" s="191"/>
      <c r="N74" s="191"/>
      <c r="O74" s="191"/>
      <c r="P74" s="191"/>
      <c r="Q74" s="191"/>
      <c r="R74" s="191"/>
      <c r="S74" s="191"/>
      <c r="T74" s="191"/>
      <c r="U74" s="191"/>
      <c r="V74" s="191"/>
      <c r="W74" s="191"/>
      <c r="X74" s="191"/>
      <c r="Y74" s="191"/>
      <c r="Z74" s="191"/>
    </row>
    <row r="75" ht="12.75" customHeight="1">
      <c r="A75" s="191"/>
      <c r="B75" s="191"/>
      <c r="C75" s="191"/>
      <c r="D75" s="191"/>
      <c r="E75" s="191"/>
      <c r="F75" s="191"/>
      <c r="G75" s="191"/>
      <c r="H75" s="191"/>
      <c r="I75" s="191"/>
      <c r="J75" s="191"/>
      <c r="K75" s="191"/>
      <c r="L75" s="191"/>
      <c r="M75" s="191"/>
      <c r="N75" s="191"/>
      <c r="O75" s="191"/>
      <c r="P75" s="191"/>
      <c r="Q75" s="191"/>
      <c r="R75" s="191"/>
      <c r="S75" s="191"/>
      <c r="T75" s="191"/>
      <c r="U75" s="191"/>
      <c r="V75" s="191"/>
      <c r="W75" s="191"/>
      <c r="X75" s="191"/>
      <c r="Y75" s="191"/>
      <c r="Z75" s="191"/>
    </row>
    <row r="76" ht="12.75" customHeight="1">
      <c r="A76" s="191"/>
      <c r="B76" s="191"/>
      <c r="C76" s="191"/>
      <c r="D76" s="191"/>
      <c r="E76" s="191"/>
      <c r="F76" s="191"/>
      <c r="G76" s="191"/>
      <c r="H76" s="191"/>
      <c r="I76" s="191"/>
      <c r="J76" s="191"/>
      <c r="K76" s="191"/>
      <c r="L76" s="191"/>
      <c r="M76" s="191"/>
      <c r="N76" s="191"/>
      <c r="O76" s="191"/>
      <c r="P76" s="191"/>
      <c r="Q76" s="191"/>
      <c r="R76" s="191"/>
      <c r="S76" s="191"/>
      <c r="T76" s="191"/>
      <c r="U76" s="191"/>
      <c r="V76" s="191"/>
      <c r="W76" s="191"/>
      <c r="X76" s="191"/>
      <c r="Y76" s="191"/>
      <c r="Z76" s="191"/>
    </row>
    <row r="77" ht="12.75" customHeight="1">
      <c r="A77" s="191"/>
      <c r="B77" s="191"/>
      <c r="C77" s="191"/>
      <c r="D77" s="191"/>
      <c r="E77" s="191"/>
      <c r="F77" s="191"/>
      <c r="G77" s="191"/>
      <c r="H77" s="191"/>
      <c r="I77" s="191"/>
      <c r="J77" s="191"/>
      <c r="K77" s="191"/>
      <c r="L77" s="191"/>
      <c r="M77" s="191"/>
      <c r="N77" s="191"/>
      <c r="O77" s="191"/>
      <c r="P77" s="191"/>
      <c r="Q77" s="191"/>
      <c r="R77" s="191"/>
      <c r="S77" s="191"/>
      <c r="T77" s="191"/>
      <c r="U77" s="191"/>
      <c r="V77" s="191"/>
      <c r="W77" s="191"/>
      <c r="X77" s="191"/>
      <c r="Y77" s="191"/>
      <c r="Z77" s="191"/>
    </row>
    <row r="78" ht="12.75" customHeight="1">
      <c r="A78" s="191"/>
      <c r="B78" s="191"/>
      <c r="C78" s="191"/>
      <c r="D78" s="191"/>
      <c r="E78" s="191"/>
      <c r="F78" s="191"/>
      <c r="G78" s="191"/>
      <c r="H78" s="191"/>
      <c r="I78" s="191"/>
      <c r="J78" s="191"/>
      <c r="K78" s="191"/>
      <c r="L78" s="191"/>
      <c r="M78" s="191"/>
      <c r="N78" s="191"/>
      <c r="O78" s="191"/>
      <c r="P78" s="191"/>
      <c r="Q78" s="191"/>
      <c r="R78" s="191"/>
      <c r="S78" s="191"/>
      <c r="T78" s="191"/>
      <c r="U78" s="191"/>
      <c r="V78" s="191"/>
      <c r="W78" s="191"/>
      <c r="X78" s="191"/>
      <c r="Y78" s="191"/>
      <c r="Z78" s="191"/>
    </row>
    <row r="79" ht="12.75" customHeight="1">
      <c r="A79" s="191"/>
      <c r="B79" s="191"/>
      <c r="C79" s="191"/>
      <c r="D79" s="191"/>
      <c r="E79" s="191"/>
      <c r="F79" s="191"/>
      <c r="G79" s="191"/>
      <c r="H79" s="191"/>
      <c r="I79" s="191"/>
      <c r="J79" s="191"/>
      <c r="K79" s="191"/>
      <c r="L79" s="191"/>
      <c r="M79" s="191"/>
      <c r="N79" s="191"/>
      <c r="O79" s="191"/>
      <c r="P79" s="191"/>
      <c r="Q79" s="191"/>
      <c r="R79" s="191"/>
      <c r="S79" s="191"/>
      <c r="T79" s="191"/>
      <c r="U79" s="191"/>
      <c r="V79" s="191"/>
      <c r="W79" s="191"/>
      <c r="X79" s="191"/>
      <c r="Y79" s="191"/>
      <c r="Z79" s="191"/>
    </row>
    <row r="80" ht="12.75" customHeight="1">
      <c r="A80" s="191"/>
      <c r="B80" s="191"/>
      <c r="C80" s="191"/>
      <c r="D80" s="191"/>
      <c r="E80" s="191"/>
      <c r="F80" s="191"/>
      <c r="G80" s="191"/>
      <c r="H80" s="191"/>
      <c r="I80" s="191"/>
      <c r="J80" s="191"/>
      <c r="K80" s="191"/>
      <c r="L80" s="191"/>
      <c r="M80" s="191"/>
      <c r="N80" s="191"/>
      <c r="O80" s="191"/>
      <c r="P80" s="191"/>
      <c r="Q80" s="191"/>
      <c r="R80" s="191"/>
      <c r="S80" s="191"/>
      <c r="T80" s="191"/>
      <c r="U80" s="191"/>
      <c r="V80" s="191"/>
      <c r="W80" s="191"/>
      <c r="X80" s="191"/>
      <c r="Y80" s="191"/>
      <c r="Z80" s="191"/>
    </row>
    <row r="81" ht="12.75" customHeight="1">
      <c r="A81" s="191"/>
      <c r="B81" s="191"/>
      <c r="C81" s="191"/>
      <c r="D81" s="191"/>
      <c r="E81" s="191"/>
      <c r="F81" s="191"/>
      <c r="G81" s="191"/>
      <c r="H81" s="191"/>
      <c r="I81" s="191"/>
      <c r="J81" s="191"/>
      <c r="K81" s="191"/>
      <c r="L81" s="191"/>
      <c r="M81" s="191"/>
      <c r="N81" s="191"/>
      <c r="O81" s="191"/>
      <c r="P81" s="191"/>
      <c r="Q81" s="191"/>
      <c r="R81" s="191"/>
      <c r="S81" s="191"/>
      <c r="T81" s="191"/>
      <c r="U81" s="191"/>
      <c r="V81" s="191"/>
      <c r="W81" s="191"/>
      <c r="X81" s="191"/>
      <c r="Y81" s="191"/>
      <c r="Z81" s="191"/>
    </row>
    <row r="82" ht="12.75" customHeight="1">
      <c r="A82" s="191"/>
      <c r="B82" s="191"/>
      <c r="C82" s="191"/>
      <c r="D82" s="191"/>
      <c r="E82" s="191"/>
      <c r="F82" s="191"/>
      <c r="G82" s="191"/>
      <c r="H82" s="191"/>
      <c r="I82" s="191"/>
      <c r="J82" s="191"/>
      <c r="K82" s="191"/>
      <c r="L82" s="191"/>
      <c r="M82" s="191"/>
      <c r="N82" s="191"/>
      <c r="O82" s="191"/>
      <c r="P82" s="191"/>
      <c r="Q82" s="191"/>
      <c r="R82" s="191"/>
      <c r="S82" s="191"/>
      <c r="T82" s="191"/>
      <c r="U82" s="191"/>
      <c r="V82" s="191"/>
      <c r="W82" s="191"/>
      <c r="X82" s="191"/>
      <c r="Y82" s="191"/>
      <c r="Z82" s="191"/>
    </row>
    <row r="83" ht="12.75" customHeight="1">
      <c r="A83" s="191"/>
      <c r="B83" s="191"/>
      <c r="C83" s="191"/>
      <c r="D83" s="191"/>
      <c r="E83" s="191"/>
      <c r="F83" s="191"/>
      <c r="G83" s="191"/>
      <c r="H83" s="191"/>
      <c r="I83" s="191"/>
      <c r="J83" s="191"/>
      <c r="K83" s="191"/>
      <c r="L83" s="191"/>
      <c r="M83" s="191"/>
      <c r="N83" s="191"/>
      <c r="O83" s="191"/>
      <c r="P83" s="191"/>
      <c r="Q83" s="191"/>
      <c r="R83" s="191"/>
      <c r="S83" s="191"/>
      <c r="T83" s="191"/>
      <c r="U83" s="191"/>
      <c r="V83" s="191"/>
      <c r="W83" s="191"/>
      <c r="X83" s="191"/>
      <c r="Y83" s="191"/>
      <c r="Z83" s="191"/>
    </row>
    <row r="84" ht="12.75" customHeight="1">
      <c r="A84" s="191"/>
      <c r="B84" s="191"/>
      <c r="C84" s="191"/>
      <c r="D84" s="191"/>
      <c r="E84" s="191"/>
      <c r="F84" s="191"/>
      <c r="G84" s="191"/>
      <c r="H84" s="191"/>
      <c r="I84" s="191"/>
      <c r="J84" s="191"/>
      <c r="K84" s="191"/>
      <c r="L84" s="191"/>
      <c r="M84" s="191"/>
      <c r="N84" s="191"/>
      <c r="O84" s="191"/>
      <c r="P84" s="191"/>
      <c r="Q84" s="191"/>
      <c r="R84" s="191"/>
      <c r="S84" s="191"/>
      <c r="T84" s="191"/>
      <c r="U84" s="191"/>
      <c r="V84" s="191"/>
      <c r="W84" s="191"/>
      <c r="X84" s="191"/>
      <c r="Y84" s="191"/>
      <c r="Z84" s="191"/>
    </row>
    <row r="85" ht="12.75" customHeight="1">
      <c r="A85" s="191"/>
      <c r="B85" s="191"/>
      <c r="C85" s="191"/>
      <c r="D85" s="191"/>
      <c r="E85" s="191"/>
      <c r="F85" s="191"/>
      <c r="G85" s="191"/>
      <c r="H85" s="191"/>
      <c r="I85" s="191"/>
      <c r="J85" s="191"/>
      <c r="K85" s="191"/>
      <c r="L85" s="191"/>
      <c r="M85" s="191"/>
      <c r="N85" s="191"/>
      <c r="O85" s="191"/>
      <c r="P85" s="191"/>
      <c r="Q85" s="191"/>
      <c r="R85" s="191"/>
      <c r="S85" s="191"/>
      <c r="T85" s="191"/>
      <c r="U85" s="191"/>
      <c r="V85" s="191"/>
      <c r="W85" s="191"/>
      <c r="X85" s="191"/>
      <c r="Y85" s="191"/>
      <c r="Z85" s="191"/>
    </row>
    <row r="86" ht="12.75" customHeight="1">
      <c r="A86" s="191"/>
      <c r="B86" s="191"/>
      <c r="C86" s="191"/>
      <c r="D86" s="191"/>
      <c r="E86" s="191"/>
      <c r="F86" s="191"/>
      <c r="G86" s="191"/>
      <c r="H86" s="191"/>
      <c r="I86" s="191"/>
      <c r="J86" s="191"/>
      <c r="K86" s="191"/>
      <c r="L86" s="191"/>
      <c r="M86" s="191"/>
      <c r="N86" s="191"/>
      <c r="O86" s="191"/>
      <c r="P86" s="191"/>
      <c r="Q86" s="191"/>
      <c r="R86" s="191"/>
      <c r="S86" s="191"/>
      <c r="T86" s="191"/>
      <c r="U86" s="191"/>
      <c r="V86" s="191"/>
      <c r="W86" s="191"/>
      <c r="X86" s="191"/>
      <c r="Y86" s="191"/>
      <c r="Z86" s="191"/>
    </row>
    <row r="87" ht="12.75" customHeight="1">
      <c r="A87" s="191"/>
      <c r="B87" s="191"/>
      <c r="C87" s="191"/>
      <c r="D87" s="191"/>
      <c r="E87" s="191"/>
      <c r="F87" s="191"/>
      <c r="G87" s="191"/>
      <c r="H87" s="191"/>
      <c r="I87" s="191"/>
      <c r="J87" s="191"/>
      <c r="K87" s="191"/>
      <c r="L87" s="191"/>
      <c r="M87" s="191"/>
      <c r="N87" s="191"/>
      <c r="O87" s="191"/>
      <c r="P87" s="191"/>
      <c r="Q87" s="191"/>
      <c r="R87" s="191"/>
      <c r="S87" s="191"/>
      <c r="T87" s="191"/>
      <c r="U87" s="191"/>
      <c r="V87" s="191"/>
      <c r="W87" s="191"/>
      <c r="X87" s="191"/>
      <c r="Y87" s="191"/>
      <c r="Z87" s="191"/>
    </row>
    <row r="88" ht="12.75" customHeight="1">
      <c r="A88" s="191"/>
      <c r="B88" s="191"/>
      <c r="C88" s="191"/>
      <c r="D88" s="191"/>
      <c r="E88" s="191"/>
      <c r="F88" s="191"/>
      <c r="G88" s="191"/>
      <c r="H88" s="191"/>
      <c r="I88" s="191"/>
      <c r="J88" s="191"/>
      <c r="K88" s="191"/>
      <c r="L88" s="191"/>
      <c r="M88" s="191"/>
      <c r="N88" s="191"/>
      <c r="O88" s="191"/>
      <c r="P88" s="191"/>
      <c r="Q88" s="191"/>
      <c r="R88" s="191"/>
      <c r="S88" s="191"/>
      <c r="T88" s="191"/>
      <c r="U88" s="191"/>
      <c r="V88" s="191"/>
      <c r="W88" s="191"/>
      <c r="X88" s="191"/>
      <c r="Y88" s="191"/>
      <c r="Z88" s="191"/>
    </row>
    <row r="89" ht="12.75" customHeight="1">
      <c r="A89" s="191"/>
      <c r="B89" s="191"/>
      <c r="C89" s="191"/>
      <c r="D89" s="191"/>
      <c r="E89" s="191"/>
      <c r="F89" s="191"/>
      <c r="G89" s="191"/>
      <c r="H89" s="191"/>
      <c r="I89" s="191"/>
      <c r="J89" s="191"/>
      <c r="K89" s="191"/>
      <c r="L89" s="191"/>
      <c r="M89" s="191"/>
      <c r="N89" s="191"/>
      <c r="O89" s="191"/>
      <c r="P89" s="191"/>
      <c r="Q89" s="191"/>
      <c r="R89" s="191"/>
      <c r="S89" s="191"/>
      <c r="T89" s="191"/>
      <c r="U89" s="191"/>
      <c r="V89" s="191"/>
      <c r="W89" s="191"/>
      <c r="X89" s="191"/>
      <c r="Y89" s="191"/>
      <c r="Z89" s="191"/>
    </row>
    <row r="90" ht="12.75" customHeight="1">
      <c r="A90" s="191"/>
      <c r="B90" s="191"/>
      <c r="C90" s="191"/>
      <c r="D90" s="191"/>
      <c r="E90" s="191"/>
      <c r="F90" s="191"/>
      <c r="G90" s="191"/>
      <c r="H90" s="191"/>
      <c r="I90" s="191"/>
      <c r="J90" s="191"/>
      <c r="K90" s="191"/>
      <c r="L90" s="191"/>
      <c r="M90" s="191"/>
      <c r="N90" s="191"/>
      <c r="O90" s="191"/>
      <c r="P90" s="191"/>
      <c r="Q90" s="191"/>
      <c r="R90" s="191"/>
      <c r="S90" s="191"/>
      <c r="T90" s="191"/>
      <c r="U90" s="191"/>
      <c r="V90" s="191"/>
      <c r="W90" s="191"/>
      <c r="X90" s="191"/>
      <c r="Y90" s="191"/>
      <c r="Z90" s="191"/>
    </row>
    <row r="91" ht="12.75" customHeight="1">
      <c r="A91" s="191"/>
      <c r="B91" s="191"/>
      <c r="C91" s="191"/>
      <c r="D91" s="191"/>
      <c r="E91" s="191"/>
      <c r="F91" s="191"/>
      <c r="G91" s="191"/>
      <c r="H91" s="191"/>
      <c r="I91" s="191"/>
      <c r="J91" s="191"/>
      <c r="K91" s="191"/>
      <c r="L91" s="191"/>
      <c r="M91" s="191"/>
      <c r="N91" s="191"/>
      <c r="O91" s="191"/>
      <c r="P91" s="191"/>
      <c r="Q91" s="191"/>
      <c r="R91" s="191"/>
      <c r="S91" s="191"/>
      <c r="T91" s="191"/>
      <c r="U91" s="191"/>
      <c r="V91" s="191"/>
      <c r="W91" s="191"/>
      <c r="X91" s="191"/>
      <c r="Y91" s="191"/>
      <c r="Z91" s="191"/>
    </row>
    <row r="92" ht="12.75" customHeight="1">
      <c r="A92" s="191"/>
      <c r="B92" s="191"/>
      <c r="C92" s="191"/>
      <c r="D92" s="191"/>
      <c r="E92" s="191"/>
      <c r="F92" s="191"/>
      <c r="G92" s="191"/>
      <c r="H92" s="191"/>
      <c r="I92" s="191"/>
      <c r="J92" s="191"/>
      <c r="K92" s="191"/>
      <c r="L92" s="191"/>
      <c r="M92" s="191"/>
      <c r="N92" s="191"/>
      <c r="O92" s="191"/>
      <c r="P92" s="191"/>
      <c r="Q92" s="191"/>
      <c r="R92" s="191"/>
      <c r="S92" s="191"/>
      <c r="T92" s="191"/>
      <c r="U92" s="191"/>
      <c r="V92" s="191"/>
      <c r="W92" s="191"/>
      <c r="X92" s="191"/>
      <c r="Y92" s="191"/>
      <c r="Z92" s="191"/>
    </row>
    <row r="93" ht="12.75" customHeight="1">
      <c r="A93" s="191"/>
      <c r="B93" s="191"/>
      <c r="C93" s="191"/>
      <c r="D93" s="191"/>
      <c r="E93" s="191"/>
      <c r="F93" s="191"/>
      <c r="G93" s="191"/>
      <c r="H93" s="191"/>
      <c r="I93" s="191"/>
      <c r="J93" s="191"/>
      <c r="K93" s="191"/>
      <c r="L93" s="191"/>
      <c r="M93" s="191"/>
      <c r="N93" s="191"/>
      <c r="O93" s="191"/>
      <c r="P93" s="191"/>
      <c r="Q93" s="191"/>
      <c r="R93" s="191"/>
      <c r="S93" s="191"/>
      <c r="T93" s="191"/>
      <c r="U93" s="191"/>
      <c r="V93" s="191"/>
      <c r="W93" s="191"/>
      <c r="X93" s="191"/>
      <c r="Y93" s="191"/>
      <c r="Z93" s="191"/>
    </row>
    <row r="94" ht="12.75" customHeight="1">
      <c r="A94" s="191"/>
      <c r="B94" s="191"/>
      <c r="C94" s="191"/>
      <c r="D94" s="191"/>
      <c r="E94" s="191"/>
      <c r="F94" s="191"/>
      <c r="G94" s="191"/>
      <c r="H94" s="191"/>
      <c r="I94" s="191"/>
      <c r="J94" s="191"/>
      <c r="K94" s="191"/>
      <c r="L94" s="191"/>
      <c r="M94" s="191"/>
      <c r="N94" s="191"/>
      <c r="O94" s="191"/>
      <c r="P94" s="191"/>
      <c r="Q94" s="191"/>
      <c r="R94" s="191"/>
      <c r="S94" s="191"/>
      <c r="T94" s="191"/>
      <c r="U94" s="191"/>
      <c r="V94" s="191"/>
      <c r="W94" s="191"/>
      <c r="X94" s="191"/>
      <c r="Y94" s="191"/>
      <c r="Z94" s="191"/>
    </row>
    <row r="95" ht="12.75" customHeight="1">
      <c r="A95" s="191"/>
      <c r="B95" s="191"/>
      <c r="C95" s="191"/>
      <c r="D95" s="191"/>
      <c r="E95" s="191"/>
      <c r="F95" s="191"/>
      <c r="G95" s="191"/>
      <c r="H95" s="191"/>
      <c r="I95" s="191"/>
      <c r="J95" s="191"/>
      <c r="K95" s="191"/>
      <c r="L95" s="191"/>
      <c r="M95" s="191"/>
      <c r="N95" s="191"/>
      <c r="O95" s="191"/>
      <c r="P95" s="191"/>
      <c r="Q95" s="191"/>
      <c r="R95" s="191"/>
      <c r="S95" s="191"/>
      <c r="T95" s="191"/>
      <c r="U95" s="191"/>
      <c r="V95" s="191"/>
      <c r="W95" s="191"/>
      <c r="X95" s="191"/>
      <c r="Y95" s="191"/>
      <c r="Z95" s="191"/>
    </row>
    <row r="96" ht="12.75" customHeight="1">
      <c r="A96" s="191"/>
      <c r="B96" s="191"/>
      <c r="C96" s="191"/>
      <c r="D96" s="191"/>
      <c r="E96" s="191"/>
      <c r="F96" s="191"/>
      <c r="G96" s="191"/>
      <c r="H96" s="191"/>
      <c r="I96" s="191"/>
      <c r="J96" s="191"/>
      <c r="K96" s="191"/>
      <c r="L96" s="191"/>
      <c r="M96" s="191"/>
      <c r="N96" s="191"/>
      <c r="O96" s="191"/>
      <c r="P96" s="191"/>
      <c r="Q96" s="191"/>
      <c r="R96" s="191"/>
      <c r="S96" s="191"/>
      <c r="T96" s="191"/>
      <c r="U96" s="191"/>
      <c r="V96" s="191"/>
      <c r="W96" s="191"/>
      <c r="X96" s="191"/>
      <c r="Y96" s="191"/>
      <c r="Z96" s="191"/>
    </row>
    <row r="97" ht="12.75" customHeight="1">
      <c r="A97" s="191"/>
      <c r="B97" s="191"/>
      <c r="C97" s="191"/>
      <c r="D97" s="191"/>
      <c r="E97" s="191"/>
      <c r="F97" s="191"/>
      <c r="G97" s="191"/>
      <c r="H97" s="191"/>
      <c r="I97" s="191"/>
      <c r="J97" s="191"/>
      <c r="K97" s="191"/>
      <c r="L97" s="191"/>
      <c r="M97" s="191"/>
      <c r="N97" s="191"/>
      <c r="O97" s="191"/>
      <c r="P97" s="191"/>
      <c r="Q97" s="191"/>
      <c r="R97" s="191"/>
      <c r="S97" s="191"/>
      <c r="T97" s="191"/>
      <c r="U97" s="191"/>
      <c r="V97" s="191"/>
      <c r="W97" s="191"/>
      <c r="X97" s="191"/>
      <c r="Y97" s="191"/>
      <c r="Z97" s="191"/>
    </row>
    <row r="98" ht="12.75" customHeight="1">
      <c r="A98" s="191"/>
      <c r="B98" s="191"/>
      <c r="C98" s="191"/>
      <c r="D98" s="191"/>
      <c r="E98" s="191"/>
      <c r="F98" s="191"/>
      <c r="G98" s="191"/>
      <c r="H98" s="191"/>
      <c r="I98" s="191"/>
      <c r="J98" s="191"/>
      <c r="K98" s="191"/>
      <c r="L98" s="191"/>
      <c r="M98" s="191"/>
      <c r="N98" s="191"/>
      <c r="O98" s="191"/>
      <c r="P98" s="191"/>
      <c r="Q98" s="191"/>
      <c r="R98" s="191"/>
      <c r="S98" s="191"/>
      <c r="T98" s="191"/>
      <c r="U98" s="191"/>
      <c r="V98" s="191"/>
      <c r="W98" s="191"/>
      <c r="X98" s="191"/>
      <c r="Y98" s="191"/>
      <c r="Z98" s="191"/>
    </row>
    <row r="99" ht="12.75" customHeight="1">
      <c r="A99" s="191"/>
      <c r="B99" s="191"/>
      <c r="C99" s="191"/>
      <c r="D99" s="191"/>
      <c r="E99" s="191"/>
      <c r="F99" s="191"/>
      <c r="G99" s="191"/>
      <c r="H99" s="191"/>
      <c r="I99" s="191"/>
      <c r="J99" s="191"/>
      <c r="K99" s="191"/>
      <c r="L99" s="191"/>
      <c r="M99" s="191"/>
      <c r="N99" s="191"/>
      <c r="O99" s="191"/>
      <c r="P99" s="191"/>
      <c r="Q99" s="191"/>
      <c r="R99" s="191"/>
      <c r="S99" s="191"/>
      <c r="T99" s="191"/>
      <c r="U99" s="191"/>
      <c r="V99" s="191"/>
      <c r="W99" s="191"/>
      <c r="X99" s="191"/>
      <c r="Y99" s="191"/>
      <c r="Z99" s="191"/>
    </row>
    <row r="100" ht="12.75" customHeight="1">
      <c r="A100" s="191"/>
      <c r="B100" s="191"/>
      <c r="C100" s="191"/>
      <c r="D100" s="191"/>
      <c r="E100" s="191"/>
      <c r="F100" s="191"/>
      <c r="G100" s="191"/>
      <c r="H100" s="191"/>
      <c r="I100" s="191"/>
      <c r="J100" s="191"/>
      <c r="K100" s="191"/>
      <c r="L100" s="191"/>
      <c r="M100" s="191"/>
      <c r="N100" s="191"/>
      <c r="O100" s="191"/>
      <c r="P100" s="191"/>
      <c r="Q100" s="191"/>
      <c r="R100" s="191"/>
      <c r="S100" s="191"/>
      <c r="T100" s="191"/>
      <c r="U100" s="191"/>
      <c r="V100" s="191"/>
      <c r="W100" s="191"/>
      <c r="X100" s="191"/>
      <c r="Y100" s="191"/>
      <c r="Z100" s="191"/>
    </row>
    <row r="101" ht="12.75" customHeight="1">
      <c r="A101" s="191"/>
      <c r="B101" s="191"/>
      <c r="C101" s="191"/>
      <c r="D101" s="191"/>
      <c r="E101" s="191"/>
      <c r="F101" s="191"/>
      <c r="G101" s="191"/>
      <c r="H101" s="191"/>
      <c r="I101" s="191"/>
      <c r="J101" s="191"/>
      <c r="K101" s="191"/>
      <c r="L101" s="191"/>
      <c r="M101" s="191"/>
      <c r="N101" s="191"/>
      <c r="O101" s="191"/>
      <c r="P101" s="191"/>
      <c r="Q101" s="191"/>
      <c r="R101" s="191"/>
      <c r="S101" s="191"/>
      <c r="T101" s="191"/>
      <c r="U101" s="191"/>
      <c r="V101" s="191"/>
      <c r="W101" s="191"/>
      <c r="X101" s="191"/>
      <c r="Y101" s="191"/>
      <c r="Z101" s="191"/>
    </row>
    <row r="102" ht="12.75" customHeight="1">
      <c r="A102" s="191"/>
      <c r="B102" s="191"/>
      <c r="C102" s="191"/>
      <c r="D102" s="191"/>
      <c r="E102" s="191"/>
      <c r="F102" s="191"/>
      <c r="G102" s="191"/>
      <c r="H102" s="191"/>
      <c r="I102" s="191"/>
      <c r="J102" s="191"/>
      <c r="K102" s="191"/>
      <c r="L102" s="191"/>
      <c r="M102" s="191"/>
      <c r="N102" s="191"/>
      <c r="O102" s="191"/>
      <c r="P102" s="191"/>
      <c r="Q102" s="191"/>
      <c r="R102" s="191"/>
      <c r="S102" s="191"/>
      <c r="T102" s="191"/>
      <c r="U102" s="191"/>
      <c r="V102" s="191"/>
      <c r="W102" s="191"/>
      <c r="X102" s="191"/>
      <c r="Y102" s="191"/>
      <c r="Z102" s="191"/>
    </row>
    <row r="103" ht="12.75" customHeight="1">
      <c r="A103" s="191"/>
      <c r="B103" s="191"/>
      <c r="C103" s="191"/>
      <c r="D103" s="191"/>
      <c r="E103" s="191"/>
      <c r="F103" s="191"/>
      <c r="G103" s="191"/>
      <c r="H103" s="191"/>
      <c r="I103" s="191"/>
      <c r="J103" s="191"/>
      <c r="K103" s="191"/>
      <c r="L103" s="191"/>
      <c r="M103" s="191"/>
      <c r="N103" s="191"/>
      <c r="O103" s="191"/>
      <c r="P103" s="191"/>
      <c r="Q103" s="191"/>
      <c r="R103" s="191"/>
      <c r="S103" s="191"/>
      <c r="T103" s="191"/>
      <c r="U103" s="191"/>
      <c r="V103" s="191"/>
      <c r="W103" s="191"/>
      <c r="X103" s="191"/>
      <c r="Y103" s="191"/>
      <c r="Z103" s="191"/>
    </row>
    <row r="104" ht="12.75" customHeight="1">
      <c r="A104" s="191"/>
      <c r="B104" s="191"/>
      <c r="C104" s="191"/>
      <c r="D104" s="191"/>
      <c r="E104" s="191"/>
      <c r="F104" s="191"/>
      <c r="G104" s="191"/>
      <c r="H104" s="191"/>
      <c r="I104" s="191"/>
      <c r="J104" s="191"/>
      <c r="K104" s="191"/>
      <c r="L104" s="191"/>
      <c r="M104" s="191"/>
      <c r="N104" s="191"/>
      <c r="O104" s="191"/>
      <c r="P104" s="191"/>
      <c r="Q104" s="191"/>
      <c r="R104" s="191"/>
      <c r="S104" s="191"/>
      <c r="T104" s="191"/>
      <c r="U104" s="191"/>
      <c r="V104" s="191"/>
      <c r="W104" s="191"/>
      <c r="X104" s="191"/>
      <c r="Y104" s="191"/>
      <c r="Z104" s="191"/>
    </row>
    <row r="105" ht="12.75" customHeight="1">
      <c r="A105" s="191"/>
      <c r="B105" s="191"/>
      <c r="C105" s="191"/>
      <c r="D105" s="191"/>
      <c r="E105" s="191"/>
      <c r="F105" s="191"/>
      <c r="G105" s="191"/>
      <c r="H105" s="191"/>
      <c r="I105" s="191"/>
      <c r="J105" s="191"/>
      <c r="K105" s="191"/>
      <c r="L105" s="191"/>
      <c r="M105" s="191"/>
      <c r="N105" s="191"/>
      <c r="O105" s="191"/>
      <c r="P105" s="191"/>
      <c r="Q105" s="191"/>
      <c r="R105" s="191"/>
      <c r="S105" s="191"/>
      <c r="T105" s="191"/>
      <c r="U105" s="191"/>
      <c r="V105" s="191"/>
      <c r="W105" s="191"/>
      <c r="X105" s="191"/>
      <c r="Y105" s="191"/>
      <c r="Z105" s="191"/>
    </row>
    <row r="106" ht="12.75" customHeight="1">
      <c r="A106" s="191"/>
      <c r="B106" s="191"/>
      <c r="C106" s="191"/>
      <c r="D106" s="191"/>
      <c r="E106" s="191"/>
      <c r="F106" s="191"/>
      <c r="G106" s="191"/>
      <c r="H106" s="191"/>
      <c r="I106" s="191"/>
      <c r="J106" s="191"/>
      <c r="K106" s="191"/>
      <c r="L106" s="191"/>
      <c r="M106" s="191"/>
      <c r="N106" s="191"/>
      <c r="O106" s="191"/>
      <c r="P106" s="191"/>
      <c r="Q106" s="191"/>
      <c r="R106" s="191"/>
      <c r="S106" s="191"/>
      <c r="T106" s="191"/>
      <c r="U106" s="191"/>
      <c r="V106" s="191"/>
      <c r="W106" s="191"/>
      <c r="X106" s="191"/>
      <c r="Y106" s="191"/>
      <c r="Z106" s="191"/>
    </row>
    <row r="107" ht="12.75" customHeight="1">
      <c r="A107" s="191"/>
      <c r="B107" s="191"/>
      <c r="C107" s="191"/>
      <c r="D107" s="191"/>
      <c r="E107" s="191"/>
      <c r="F107" s="191"/>
      <c r="G107" s="191"/>
      <c r="H107" s="191"/>
      <c r="I107" s="191"/>
      <c r="J107" s="191"/>
      <c r="K107" s="191"/>
      <c r="L107" s="191"/>
      <c r="M107" s="191"/>
      <c r="N107" s="191"/>
      <c r="O107" s="191"/>
      <c r="P107" s="191"/>
      <c r="Q107" s="191"/>
      <c r="R107" s="191"/>
      <c r="S107" s="191"/>
      <c r="T107" s="191"/>
      <c r="U107" s="191"/>
      <c r="V107" s="191"/>
      <c r="W107" s="191"/>
      <c r="X107" s="191"/>
      <c r="Y107" s="191"/>
      <c r="Z107" s="191"/>
    </row>
    <row r="108" ht="12.75" customHeight="1">
      <c r="A108" s="191"/>
      <c r="B108" s="191"/>
      <c r="C108" s="191"/>
      <c r="D108" s="191"/>
      <c r="E108" s="191"/>
      <c r="F108" s="191"/>
      <c r="G108" s="191"/>
      <c r="H108" s="191"/>
      <c r="I108" s="191"/>
      <c r="J108" s="191"/>
      <c r="K108" s="191"/>
      <c r="L108" s="191"/>
      <c r="M108" s="191"/>
      <c r="N108" s="191"/>
      <c r="O108" s="191"/>
      <c r="P108" s="191"/>
      <c r="Q108" s="191"/>
      <c r="R108" s="191"/>
      <c r="S108" s="191"/>
      <c r="T108" s="191"/>
      <c r="U108" s="191"/>
      <c r="V108" s="191"/>
      <c r="W108" s="191"/>
      <c r="X108" s="191"/>
      <c r="Y108" s="191"/>
      <c r="Z108" s="191"/>
    </row>
    <row r="109" ht="12.75" customHeight="1">
      <c r="A109" s="191"/>
      <c r="B109" s="191"/>
      <c r="C109" s="191"/>
      <c r="D109" s="191"/>
      <c r="E109" s="191"/>
      <c r="F109" s="191"/>
      <c r="G109" s="191"/>
      <c r="H109" s="191"/>
      <c r="I109" s="191"/>
      <c r="J109" s="191"/>
      <c r="K109" s="191"/>
      <c r="L109" s="191"/>
      <c r="M109" s="191"/>
      <c r="N109" s="191"/>
      <c r="O109" s="191"/>
      <c r="P109" s="191"/>
      <c r="Q109" s="191"/>
      <c r="R109" s="191"/>
      <c r="S109" s="191"/>
      <c r="T109" s="191"/>
      <c r="U109" s="191"/>
      <c r="V109" s="191"/>
      <c r="W109" s="191"/>
      <c r="X109" s="191"/>
      <c r="Y109" s="191"/>
      <c r="Z109" s="191"/>
    </row>
    <row r="110" ht="12.75" customHeight="1">
      <c r="A110" s="191"/>
      <c r="B110" s="191"/>
      <c r="C110" s="191"/>
      <c r="D110" s="191"/>
      <c r="E110" s="191"/>
      <c r="F110" s="191"/>
      <c r="G110" s="191"/>
      <c r="H110" s="191"/>
      <c r="I110" s="191"/>
      <c r="J110" s="191"/>
      <c r="K110" s="191"/>
      <c r="L110" s="191"/>
      <c r="M110" s="191"/>
      <c r="N110" s="191"/>
      <c r="O110" s="191"/>
      <c r="P110" s="191"/>
      <c r="Q110" s="191"/>
      <c r="R110" s="191"/>
      <c r="S110" s="191"/>
      <c r="T110" s="191"/>
      <c r="U110" s="191"/>
      <c r="V110" s="191"/>
      <c r="W110" s="191"/>
      <c r="X110" s="191"/>
      <c r="Y110" s="191"/>
      <c r="Z110" s="191"/>
    </row>
    <row r="111" ht="12.75" customHeight="1">
      <c r="A111" s="191"/>
      <c r="B111" s="191"/>
      <c r="C111" s="191"/>
      <c r="D111" s="191"/>
      <c r="E111" s="191"/>
      <c r="F111" s="191"/>
      <c r="G111" s="191"/>
      <c r="H111" s="191"/>
      <c r="I111" s="191"/>
      <c r="J111" s="191"/>
      <c r="K111" s="191"/>
      <c r="L111" s="191"/>
      <c r="M111" s="191"/>
      <c r="N111" s="191"/>
      <c r="O111" s="191"/>
      <c r="P111" s="191"/>
      <c r="Q111" s="191"/>
      <c r="R111" s="191"/>
      <c r="S111" s="191"/>
      <c r="T111" s="191"/>
      <c r="U111" s="191"/>
      <c r="V111" s="191"/>
      <c r="W111" s="191"/>
      <c r="X111" s="191"/>
      <c r="Y111" s="191"/>
      <c r="Z111" s="191"/>
    </row>
    <row r="112" ht="12.75" customHeight="1">
      <c r="A112" s="191"/>
      <c r="B112" s="191"/>
      <c r="C112" s="191"/>
      <c r="D112" s="191"/>
      <c r="E112" s="191"/>
      <c r="F112" s="191"/>
      <c r="G112" s="191"/>
      <c r="H112" s="191"/>
      <c r="I112" s="191"/>
      <c r="J112" s="191"/>
      <c r="K112" s="191"/>
      <c r="L112" s="191"/>
      <c r="M112" s="191"/>
      <c r="N112" s="191"/>
      <c r="O112" s="191"/>
      <c r="P112" s="191"/>
      <c r="Q112" s="191"/>
      <c r="R112" s="191"/>
      <c r="S112" s="191"/>
      <c r="T112" s="191"/>
      <c r="U112" s="191"/>
      <c r="V112" s="191"/>
      <c r="W112" s="191"/>
      <c r="X112" s="191"/>
      <c r="Y112" s="191"/>
      <c r="Z112" s="191"/>
    </row>
    <row r="113" ht="12.75" customHeight="1">
      <c r="A113" s="191"/>
      <c r="B113" s="191"/>
      <c r="C113" s="191"/>
      <c r="D113" s="191"/>
      <c r="E113" s="191"/>
      <c r="F113" s="191"/>
      <c r="G113" s="191"/>
      <c r="H113" s="191"/>
      <c r="I113" s="191"/>
      <c r="J113" s="191"/>
      <c r="K113" s="191"/>
      <c r="L113" s="191"/>
      <c r="M113" s="191"/>
      <c r="N113" s="191"/>
      <c r="O113" s="191"/>
      <c r="P113" s="191"/>
      <c r="Q113" s="191"/>
      <c r="R113" s="191"/>
      <c r="S113" s="191"/>
      <c r="T113" s="191"/>
      <c r="U113" s="191"/>
      <c r="V113" s="191"/>
      <c r="W113" s="191"/>
      <c r="X113" s="191"/>
      <c r="Y113" s="191"/>
      <c r="Z113" s="191"/>
    </row>
    <row r="114" ht="12.75" customHeight="1">
      <c r="A114" s="191"/>
      <c r="B114" s="191"/>
      <c r="C114" s="191"/>
      <c r="D114" s="191"/>
      <c r="E114" s="191"/>
      <c r="F114" s="191"/>
      <c r="G114" s="191"/>
      <c r="H114" s="191"/>
      <c r="I114" s="191"/>
      <c r="J114" s="191"/>
      <c r="K114" s="191"/>
      <c r="L114" s="191"/>
      <c r="M114" s="191"/>
      <c r="N114" s="191"/>
      <c r="O114" s="191"/>
      <c r="P114" s="191"/>
      <c r="Q114" s="191"/>
      <c r="R114" s="191"/>
      <c r="S114" s="191"/>
      <c r="T114" s="191"/>
      <c r="U114" s="191"/>
      <c r="V114" s="191"/>
      <c r="W114" s="191"/>
      <c r="X114" s="191"/>
      <c r="Y114" s="191"/>
      <c r="Z114" s="191"/>
    </row>
    <row r="115" ht="12.75" customHeight="1">
      <c r="A115" s="191"/>
      <c r="B115" s="191"/>
      <c r="C115" s="191"/>
      <c r="D115" s="191"/>
      <c r="E115" s="191"/>
      <c r="F115" s="191"/>
      <c r="G115" s="191"/>
      <c r="H115" s="191"/>
      <c r="I115" s="191"/>
      <c r="J115" s="191"/>
      <c r="K115" s="191"/>
      <c r="L115" s="191"/>
      <c r="M115" s="191"/>
      <c r="N115" s="191"/>
      <c r="O115" s="191"/>
      <c r="P115" s="191"/>
      <c r="Q115" s="191"/>
      <c r="R115" s="191"/>
      <c r="S115" s="191"/>
      <c r="T115" s="191"/>
      <c r="U115" s="191"/>
      <c r="V115" s="191"/>
      <c r="W115" s="191"/>
      <c r="X115" s="191"/>
      <c r="Y115" s="191"/>
      <c r="Z115" s="191"/>
    </row>
    <row r="116" ht="12.75" customHeight="1">
      <c r="A116" s="191"/>
      <c r="B116" s="191"/>
      <c r="C116" s="191"/>
      <c r="D116" s="191"/>
      <c r="E116" s="191"/>
      <c r="F116" s="191"/>
      <c r="G116" s="191"/>
      <c r="H116" s="191"/>
      <c r="I116" s="191"/>
      <c r="J116" s="191"/>
      <c r="K116" s="191"/>
      <c r="L116" s="191"/>
      <c r="M116" s="191"/>
      <c r="N116" s="191"/>
      <c r="O116" s="191"/>
      <c r="P116" s="191"/>
      <c r="Q116" s="191"/>
      <c r="R116" s="191"/>
      <c r="S116" s="191"/>
      <c r="T116" s="191"/>
      <c r="U116" s="191"/>
      <c r="V116" s="191"/>
      <c r="W116" s="191"/>
      <c r="X116" s="191"/>
      <c r="Y116" s="191"/>
      <c r="Z116" s="191"/>
    </row>
    <row r="117" ht="12.75" customHeight="1">
      <c r="A117" s="191"/>
      <c r="B117" s="191"/>
      <c r="C117" s="191"/>
      <c r="D117" s="191"/>
      <c r="E117" s="191"/>
      <c r="F117" s="191"/>
      <c r="G117" s="191"/>
      <c r="H117" s="191"/>
      <c r="I117" s="191"/>
      <c r="J117" s="191"/>
      <c r="K117" s="191"/>
      <c r="L117" s="191"/>
      <c r="M117" s="191"/>
      <c r="N117" s="191"/>
      <c r="O117" s="191"/>
      <c r="P117" s="191"/>
      <c r="Q117" s="191"/>
      <c r="R117" s="191"/>
      <c r="S117" s="191"/>
      <c r="T117" s="191"/>
      <c r="U117" s="191"/>
      <c r="V117" s="191"/>
      <c r="W117" s="191"/>
      <c r="X117" s="191"/>
      <c r="Y117" s="191"/>
      <c r="Z117" s="191"/>
    </row>
    <row r="118" ht="12.75" customHeight="1">
      <c r="A118" s="191"/>
      <c r="B118" s="191"/>
      <c r="C118" s="191"/>
      <c r="D118" s="191"/>
      <c r="E118" s="191"/>
      <c r="F118" s="191"/>
      <c r="G118" s="191"/>
      <c r="H118" s="191"/>
      <c r="I118" s="191"/>
      <c r="J118" s="191"/>
      <c r="K118" s="191"/>
      <c r="L118" s="191"/>
      <c r="M118" s="191"/>
      <c r="N118" s="191"/>
      <c r="O118" s="191"/>
      <c r="P118" s="191"/>
      <c r="Q118" s="191"/>
      <c r="R118" s="191"/>
      <c r="S118" s="191"/>
      <c r="T118" s="191"/>
      <c r="U118" s="191"/>
      <c r="V118" s="191"/>
      <c r="W118" s="191"/>
      <c r="X118" s="191"/>
      <c r="Y118" s="191"/>
      <c r="Z118" s="191"/>
    </row>
    <row r="119" ht="12.75" customHeight="1">
      <c r="A119" s="191"/>
      <c r="B119" s="191"/>
      <c r="C119" s="191"/>
      <c r="D119" s="191"/>
      <c r="E119" s="191"/>
      <c r="F119" s="191"/>
      <c r="G119" s="191"/>
      <c r="H119" s="191"/>
      <c r="I119" s="191"/>
      <c r="J119" s="191"/>
      <c r="K119" s="191"/>
      <c r="L119" s="191"/>
      <c r="M119" s="191"/>
      <c r="N119" s="191"/>
      <c r="O119" s="191"/>
      <c r="P119" s="191"/>
      <c r="Q119" s="191"/>
      <c r="R119" s="191"/>
      <c r="S119" s="191"/>
      <c r="T119" s="191"/>
      <c r="U119" s="191"/>
      <c r="V119" s="191"/>
      <c r="W119" s="191"/>
      <c r="X119" s="191"/>
      <c r="Y119" s="191"/>
      <c r="Z119" s="191"/>
    </row>
    <row r="120" ht="12.75" customHeight="1">
      <c r="A120" s="191"/>
      <c r="B120" s="191"/>
      <c r="C120" s="191"/>
      <c r="D120" s="191"/>
      <c r="E120" s="191"/>
      <c r="F120" s="191"/>
      <c r="G120" s="191"/>
      <c r="H120" s="191"/>
      <c r="I120" s="191"/>
      <c r="J120" s="191"/>
      <c r="K120" s="191"/>
      <c r="L120" s="191"/>
      <c r="M120" s="191"/>
      <c r="N120" s="191"/>
      <c r="O120" s="191"/>
      <c r="P120" s="191"/>
      <c r="Q120" s="191"/>
      <c r="R120" s="191"/>
      <c r="S120" s="191"/>
      <c r="T120" s="191"/>
      <c r="U120" s="191"/>
      <c r="V120" s="191"/>
      <c r="W120" s="191"/>
      <c r="X120" s="191"/>
      <c r="Y120" s="191"/>
      <c r="Z120" s="191"/>
    </row>
    <row r="121" ht="12.75" customHeight="1">
      <c r="A121" s="191"/>
      <c r="B121" s="191"/>
      <c r="C121" s="191"/>
      <c r="D121" s="191"/>
      <c r="E121" s="191"/>
      <c r="F121" s="191"/>
      <c r="G121" s="191"/>
      <c r="H121" s="191"/>
      <c r="I121" s="191"/>
      <c r="J121" s="191"/>
      <c r="K121" s="191"/>
      <c r="L121" s="191"/>
      <c r="M121" s="191"/>
      <c r="N121" s="191"/>
      <c r="O121" s="191"/>
      <c r="P121" s="191"/>
      <c r="Q121" s="191"/>
      <c r="R121" s="191"/>
      <c r="S121" s="191"/>
      <c r="T121" s="191"/>
      <c r="U121" s="191"/>
      <c r="V121" s="191"/>
      <c r="W121" s="191"/>
      <c r="X121" s="191"/>
      <c r="Y121" s="191"/>
      <c r="Z121" s="191"/>
    </row>
    <row r="122" ht="12.75" customHeight="1">
      <c r="A122" s="191"/>
      <c r="B122" s="191"/>
      <c r="C122" s="191"/>
      <c r="D122" s="191"/>
      <c r="E122" s="191"/>
      <c r="F122" s="191"/>
      <c r="G122" s="191"/>
      <c r="H122" s="191"/>
      <c r="I122" s="191"/>
      <c r="J122" s="191"/>
      <c r="K122" s="191"/>
      <c r="L122" s="191"/>
      <c r="M122" s="191"/>
      <c r="N122" s="191"/>
      <c r="O122" s="191"/>
      <c r="P122" s="191"/>
      <c r="Q122" s="191"/>
      <c r="R122" s="191"/>
      <c r="S122" s="191"/>
      <c r="T122" s="191"/>
      <c r="U122" s="191"/>
      <c r="V122" s="191"/>
      <c r="W122" s="191"/>
      <c r="X122" s="191"/>
      <c r="Y122" s="191"/>
      <c r="Z122" s="191"/>
    </row>
    <row r="123" ht="12.75" customHeight="1">
      <c r="A123" s="191"/>
      <c r="B123" s="191"/>
      <c r="C123" s="191"/>
      <c r="D123" s="191"/>
      <c r="E123" s="191"/>
      <c r="F123" s="191"/>
      <c r="G123" s="191"/>
      <c r="H123" s="191"/>
      <c r="I123" s="191"/>
      <c r="J123" s="191"/>
      <c r="K123" s="191"/>
      <c r="L123" s="191"/>
      <c r="M123" s="191"/>
      <c r="N123" s="191"/>
      <c r="O123" s="191"/>
      <c r="P123" s="191"/>
      <c r="Q123" s="191"/>
      <c r="R123" s="191"/>
      <c r="S123" s="191"/>
      <c r="T123" s="191"/>
      <c r="U123" s="191"/>
      <c r="V123" s="191"/>
      <c r="W123" s="191"/>
      <c r="X123" s="191"/>
      <c r="Y123" s="191"/>
      <c r="Z123" s="191"/>
    </row>
    <row r="124" ht="12.75" customHeight="1">
      <c r="A124" s="191"/>
      <c r="B124" s="191"/>
      <c r="C124" s="191"/>
      <c r="D124" s="191"/>
      <c r="E124" s="191"/>
      <c r="F124" s="191"/>
      <c r="G124" s="191"/>
      <c r="H124" s="191"/>
      <c r="I124" s="191"/>
      <c r="J124" s="191"/>
      <c r="K124" s="191"/>
      <c r="L124" s="191"/>
      <c r="M124" s="191"/>
      <c r="N124" s="191"/>
      <c r="O124" s="191"/>
      <c r="P124" s="191"/>
      <c r="Q124" s="191"/>
      <c r="R124" s="191"/>
      <c r="S124" s="191"/>
      <c r="T124" s="191"/>
      <c r="U124" s="191"/>
      <c r="V124" s="191"/>
      <c r="W124" s="191"/>
      <c r="X124" s="191"/>
      <c r="Y124" s="191"/>
      <c r="Z124" s="191"/>
    </row>
    <row r="125" ht="12.75" customHeight="1">
      <c r="A125" s="191"/>
      <c r="B125" s="191"/>
      <c r="C125" s="191"/>
      <c r="D125" s="191"/>
      <c r="E125" s="191"/>
      <c r="F125" s="191"/>
      <c r="G125" s="191"/>
      <c r="H125" s="191"/>
      <c r="I125" s="191"/>
      <c r="J125" s="191"/>
      <c r="K125" s="191"/>
      <c r="L125" s="191"/>
      <c r="M125" s="191"/>
      <c r="N125" s="191"/>
      <c r="O125" s="191"/>
      <c r="P125" s="191"/>
      <c r="Q125" s="191"/>
      <c r="R125" s="191"/>
      <c r="S125" s="191"/>
      <c r="T125" s="191"/>
      <c r="U125" s="191"/>
      <c r="V125" s="191"/>
      <c r="W125" s="191"/>
      <c r="X125" s="191"/>
      <c r="Y125" s="191"/>
      <c r="Z125" s="191"/>
    </row>
    <row r="126" ht="12.75" customHeight="1">
      <c r="A126" s="191"/>
      <c r="B126" s="191"/>
      <c r="C126" s="191"/>
      <c r="D126" s="191"/>
      <c r="E126" s="191"/>
      <c r="F126" s="191"/>
      <c r="G126" s="191"/>
      <c r="H126" s="191"/>
      <c r="I126" s="191"/>
      <c r="J126" s="191"/>
      <c r="K126" s="191"/>
      <c r="L126" s="191"/>
      <c r="M126" s="191"/>
      <c r="N126" s="191"/>
      <c r="O126" s="191"/>
      <c r="P126" s="191"/>
      <c r="Q126" s="191"/>
      <c r="R126" s="191"/>
      <c r="S126" s="191"/>
      <c r="T126" s="191"/>
      <c r="U126" s="191"/>
      <c r="V126" s="191"/>
      <c r="W126" s="191"/>
      <c r="X126" s="191"/>
      <c r="Y126" s="191"/>
      <c r="Z126" s="191"/>
    </row>
    <row r="127" ht="12.75" customHeight="1">
      <c r="A127" s="191"/>
      <c r="B127" s="191"/>
      <c r="C127" s="191"/>
      <c r="D127" s="191"/>
      <c r="E127" s="191"/>
      <c r="F127" s="191"/>
      <c r="G127" s="191"/>
      <c r="H127" s="191"/>
      <c r="I127" s="191"/>
      <c r="J127" s="191"/>
      <c r="K127" s="191"/>
      <c r="L127" s="191"/>
      <c r="M127" s="191"/>
      <c r="N127" s="191"/>
      <c r="O127" s="191"/>
      <c r="P127" s="191"/>
      <c r="Q127" s="191"/>
      <c r="R127" s="191"/>
      <c r="S127" s="191"/>
      <c r="T127" s="191"/>
      <c r="U127" s="191"/>
      <c r="V127" s="191"/>
      <c r="W127" s="191"/>
      <c r="X127" s="191"/>
      <c r="Y127" s="191"/>
      <c r="Z127" s="191"/>
    </row>
    <row r="128" ht="12.75" customHeight="1">
      <c r="A128" s="191"/>
      <c r="B128" s="191"/>
      <c r="C128" s="191"/>
      <c r="D128" s="191"/>
      <c r="E128" s="191"/>
      <c r="F128" s="191"/>
      <c r="G128" s="191"/>
      <c r="H128" s="191"/>
      <c r="I128" s="191"/>
      <c r="J128" s="191"/>
      <c r="K128" s="191"/>
      <c r="L128" s="191"/>
      <c r="M128" s="191"/>
      <c r="N128" s="191"/>
      <c r="O128" s="191"/>
      <c r="P128" s="191"/>
      <c r="Q128" s="191"/>
      <c r="R128" s="191"/>
      <c r="S128" s="191"/>
      <c r="T128" s="191"/>
      <c r="U128" s="191"/>
      <c r="V128" s="191"/>
      <c r="W128" s="191"/>
      <c r="X128" s="191"/>
      <c r="Y128" s="191"/>
      <c r="Z128" s="191"/>
    </row>
    <row r="129" ht="12.75" customHeight="1">
      <c r="A129" s="191"/>
      <c r="B129" s="191"/>
      <c r="C129" s="191"/>
      <c r="D129" s="191"/>
      <c r="E129" s="191"/>
      <c r="F129" s="191"/>
      <c r="G129" s="191"/>
      <c r="H129" s="191"/>
      <c r="I129" s="191"/>
      <c r="J129" s="191"/>
      <c r="K129" s="191"/>
      <c r="L129" s="191"/>
      <c r="M129" s="191"/>
      <c r="N129" s="191"/>
      <c r="O129" s="191"/>
      <c r="P129" s="191"/>
      <c r="Q129" s="191"/>
      <c r="R129" s="191"/>
      <c r="S129" s="191"/>
      <c r="T129" s="191"/>
      <c r="U129" s="191"/>
      <c r="V129" s="191"/>
      <c r="W129" s="191"/>
      <c r="X129" s="191"/>
      <c r="Y129" s="191"/>
      <c r="Z129" s="191"/>
    </row>
    <row r="130" ht="12.75" customHeight="1">
      <c r="A130" s="191"/>
      <c r="B130" s="191"/>
      <c r="C130" s="191"/>
      <c r="D130" s="191"/>
      <c r="E130" s="191"/>
      <c r="F130" s="191"/>
      <c r="G130" s="191"/>
      <c r="H130" s="191"/>
      <c r="I130" s="191"/>
      <c r="J130" s="191"/>
      <c r="K130" s="191"/>
      <c r="L130" s="191"/>
      <c r="M130" s="191"/>
      <c r="N130" s="191"/>
      <c r="O130" s="191"/>
      <c r="P130" s="191"/>
      <c r="Q130" s="191"/>
      <c r="R130" s="191"/>
      <c r="S130" s="191"/>
      <c r="T130" s="191"/>
      <c r="U130" s="191"/>
      <c r="V130" s="191"/>
      <c r="W130" s="191"/>
      <c r="X130" s="191"/>
      <c r="Y130" s="191"/>
      <c r="Z130" s="191"/>
    </row>
    <row r="131" ht="12.75" customHeight="1">
      <c r="A131" s="191"/>
      <c r="B131" s="191"/>
      <c r="C131" s="191"/>
      <c r="D131" s="191"/>
      <c r="E131" s="191"/>
      <c r="F131" s="191"/>
      <c r="G131" s="191"/>
      <c r="H131" s="191"/>
      <c r="I131" s="191"/>
      <c r="J131" s="191"/>
      <c r="K131" s="191"/>
      <c r="L131" s="191"/>
      <c r="M131" s="191"/>
      <c r="N131" s="191"/>
      <c r="O131" s="191"/>
      <c r="P131" s="191"/>
      <c r="Q131" s="191"/>
      <c r="R131" s="191"/>
      <c r="S131" s="191"/>
      <c r="T131" s="191"/>
      <c r="U131" s="191"/>
      <c r="V131" s="191"/>
      <c r="W131" s="191"/>
      <c r="X131" s="191"/>
      <c r="Y131" s="191"/>
      <c r="Z131" s="191"/>
    </row>
    <row r="132" ht="12.75" customHeight="1">
      <c r="A132" s="191"/>
      <c r="B132" s="191"/>
      <c r="C132" s="191"/>
      <c r="D132" s="191"/>
      <c r="E132" s="191"/>
      <c r="F132" s="191"/>
      <c r="G132" s="191"/>
      <c r="H132" s="191"/>
      <c r="I132" s="191"/>
      <c r="J132" s="191"/>
      <c r="K132" s="191"/>
      <c r="L132" s="191"/>
      <c r="M132" s="191"/>
      <c r="N132" s="191"/>
      <c r="O132" s="191"/>
      <c r="P132" s="191"/>
      <c r="Q132" s="191"/>
      <c r="R132" s="191"/>
      <c r="S132" s="191"/>
      <c r="T132" s="191"/>
      <c r="U132" s="191"/>
      <c r="V132" s="191"/>
      <c r="W132" s="191"/>
      <c r="X132" s="191"/>
      <c r="Y132" s="191"/>
      <c r="Z132" s="191"/>
    </row>
    <row r="133" ht="12.75" customHeight="1">
      <c r="A133" s="191"/>
      <c r="B133" s="191"/>
      <c r="C133" s="191"/>
      <c r="D133" s="191"/>
      <c r="E133" s="191"/>
      <c r="F133" s="191"/>
      <c r="G133" s="191"/>
      <c r="H133" s="191"/>
      <c r="I133" s="191"/>
      <c r="J133" s="191"/>
      <c r="K133" s="191"/>
      <c r="L133" s="191"/>
      <c r="M133" s="191"/>
      <c r="N133" s="191"/>
      <c r="O133" s="191"/>
      <c r="P133" s="191"/>
      <c r="Q133" s="191"/>
      <c r="R133" s="191"/>
      <c r="S133" s="191"/>
      <c r="T133" s="191"/>
      <c r="U133" s="191"/>
      <c r="V133" s="191"/>
      <c r="W133" s="191"/>
      <c r="X133" s="191"/>
      <c r="Y133" s="191"/>
      <c r="Z133" s="191"/>
    </row>
    <row r="134" ht="12.75" customHeight="1">
      <c r="A134" s="191"/>
      <c r="B134" s="191"/>
      <c r="C134" s="191"/>
      <c r="D134" s="191"/>
      <c r="E134" s="191"/>
      <c r="F134" s="191"/>
      <c r="G134" s="191"/>
      <c r="H134" s="191"/>
      <c r="I134" s="191"/>
      <c r="J134" s="191"/>
      <c r="K134" s="191"/>
      <c r="L134" s="191"/>
      <c r="M134" s="191"/>
      <c r="N134" s="191"/>
      <c r="O134" s="191"/>
      <c r="P134" s="191"/>
      <c r="Q134" s="191"/>
      <c r="R134" s="191"/>
      <c r="S134" s="191"/>
      <c r="T134" s="191"/>
      <c r="U134" s="191"/>
      <c r="V134" s="191"/>
      <c r="W134" s="191"/>
      <c r="X134" s="191"/>
      <c r="Y134" s="191"/>
      <c r="Z134" s="191"/>
    </row>
    <row r="135" ht="12.75" customHeight="1">
      <c r="A135" s="191"/>
      <c r="B135" s="191"/>
      <c r="C135" s="191"/>
      <c r="D135" s="191"/>
      <c r="E135" s="191"/>
      <c r="F135" s="191"/>
      <c r="G135" s="191"/>
      <c r="H135" s="191"/>
      <c r="I135" s="191"/>
      <c r="J135" s="191"/>
      <c r="K135" s="191"/>
      <c r="L135" s="191"/>
      <c r="M135" s="191"/>
      <c r="N135" s="191"/>
      <c r="O135" s="191"/>
      <c r="P135" s="191"/>
      <c r="Q135" s="191"/>
      <c r="R135" s="191"/>
      <c r="S135" s="191"/>
      <c r="T135" s="191"/>
      <c r="U135" s="191"/>
      <c r="V135" s="191"/>
      <c r="W135" s="191"/>
      <c r="X135" s="191"/>
      <c r="Y135" s="191"/>
      <c r="Z135" s="191"/>
    </row>
    <row r="136" ht="12.75" customHeight="1">
      <c r="A136" s="191"/>
      <c r="B136" s="191"/>
      <c r="C136" s="191"/>
      <c r="D136" s="191"/>
      <c r="E136" s="191"/>
      <c r="F136" s="191"/>
      <c r="G136" s="191"/>
      <c r="H136" s="191"/>
      <c r="I136" s="191"/>
      <c r="J136" s="191"/>
      <c r="K136" s="191"/>
      <c r="L136" s="191"/>
      <c r="M136" s="191"/>
      <c r="N136" s="191"/>
      <c r="O136" s="191"/>
      <c r="P136" s="191"/>
      <c r="Q136" s="191"/>
      <c r="R136" s="191"/>
      <c r="S136" s="191"/>
      <c r="T136" s="191"/>
      <c r="U136" s="191"/>
      <c r="V136" s="191"/>
      <c r="W136" s="191"/>
      <c r="X136" s="191"/>
      <c r="Y136" s="191"/>
      <c r="Z136" s="191"/>
    </row>
    <row r="137" ht="12.75" customHeight="1">
      <c r="A137" s="191"/>
      <c r="B137" s="191"/>
      <c r="C137" s="191"/>
      <c r="D137" s="191"/>
      <c r="E137" s="191"/>
      <c r="F137" s="191"/>
      <c r="G137" s="191"/>
      <c r="H137" s="191"/>
      <c r="I137" s="191"/>
      <c r="J137" s="191"/>
      <c r="K137" s="191"/>
      <c r="L137" s="191"/>
      <c r="M137" s="191"/>
      <c r="N137" s="191"/>
      <c r="O137" s="191"/>
      <c r="P137" s="191"/>
      <c r="Q137" s="191"/>
      <c r="R137" s="191"/>
      <c r="S137" s="191"/>
      <c r="T137" s="191"/>
      <c r="U137" s="191"/>
      <c r="V137" s="191"/>
      <c r="W137" s="191"/>
      <c r="X137" s="191"/>
      <c r="Y137" s="191"/>
      <c r="Z137" s="191"/>
    </row>
    <row r="138" ht="12.75" customHeight="1">
      <c r="A138" s="191"/>
      <c r="B138" s="191"/>
      <c r="C138" s="191"/>
      <c r="D138" s="191"/>
      <c r="E138" s="191"/>
      <c r="F138" s="191"/>
      <c r="G138" s="191"/>
      <c r="H138" s="191"/>
      <c r="I138" s="191"/>
      <c r="J138" s="191"/>
      <c r="K138" s="191"/>
      <c r="L138" s="191"/>
      <c r="M138" s="191"/>
      <c r="N138" s="191"/>
      <c r="O138" s="191"/>
      <c r="P138" s="191"/>
      <c r="Q138" s="191"/>
      <c r="R138" s="191"/>
      <c r="S138" s="191"/>
      <c r="T138" s="191"/>
      <c r="U138" s="191"/>
      <c r="V138" s="191"/>
      <c r="W138" s="191"/>
      <c r="X138" s="191"/>
      <c r="Y138" s="191"/>
      <c r="Z138" s="191"/>
    </row>
    <row r="139" ht="12.75" customHeight="1">
      <c r="A139" s="191"/>
      <c r="B139" s="191"/>
      <c r="C139" s="191"/>
      <c r="D139" s="191"/>
      <c r="E139" s="191"/>
      <c r="F139" s="191"/>
      <c r="G139" s="191"/>
      <c r="H139" s="191"/>
      <c r="I139" s="191"/>
      <c r="J139" s="191"/>
      <c r="K139" s="191"/>
      <c r="L139" s="191"/>
      <c r="M139" s="191"/>
      <c r="N139" s="191"/>
      <c r="O139" s="191"/>
      <c r="P139" s="191"/>
      <c r="Q139" s="191"/>
      <c r="R139" s="191"/>
      <c r="S139" s="191"/>
      <c r="T139" s="191"/>
      <c r="U139" s="191"/>
      <c r="V139" s="191"/>
      <c r="W139" s="191"/>
      <c r="X139" s="191"/>
      <c r="Y139" s="191"/>
      <c r="Z139" s="191"/>
    </row>
    <row r="140" ht="12.75" customHeight="1">
      <c r="A140" s="191"/>
      <c r="B140" s="191"/>
      <c r="C140" s="191"/>
      <c r="D140" s="191"/>
      <c r="E140" s="191"/>
      <c r="F140" s="191"/>
      <c r="G140" s="191"/>
      <c r="H140" s="191"/>
      <c r="I140" s="191"/>
      <c r="J140" s="191"/>
      <c r="K140" s="191"/>
      <c r="L140" s="191"/>
      <c r="M140" s="191"/>
      <c r="N140" s="191"/>
      <c r="O140" s="191"/>
      <c r="P140" s="191"/>
      <c r="Q140" s="191"/>
      <c r="R140" s="191"/>
      <c r="S140" s="191"/>
      <c r="T140" s="191"/>
      <c r="U140" s="191"/>
      <c r="V140" s="191"/>
      <c r="W140" s="191"/>
      <c r="X140" s="191"/>
      <c r="Y140" s="191"/>
      <c r="Z140" s="191"/>
    </row>
    <row r="141" ht="12.75" customHeight="1">
      <c r="A141" s="191"/>
      <c r="B141" s="191"/>
      <c r="C141" s="191"/>
      <c r="D141" s="191"/>
      <c r="E141" s="191"/>
      <c r="F141" s="191"/>
      <c r="G141" s="191"/>
      <c r="H141" s="191"/>
      <c r="I141" s="191"/>
      <c r="J141" s="191"/>
      <c r="K141" s="191"/>
      <c r="L141" s="191"/>
      <c r="M141" s="191"/>
      <c r="N141" s="191"/>
      <c r="O141" s="191"/>
      <c r="P141" s="191"/>
      <c r="Q141" s="191"/>
      <c r="R141" s="191"/>
      <c r="S141" s="191"/>
      <c r="T141" s="191"/>
      <c r="U141" s="191"/>
      <c r="V141" s="191"/>
      <c r="W141" s="191"/>
      <c r="X141" s="191"/>
      <c r="Y141" s="191"/>
      <c r="Z141" s="191"/>
    </row>
    <row r="142" ht="12.75" customHeight="1">
      <c r="A142" s="191"/>
      <c r="B142" s="191"/>
      <c r="C142" s="191"/>
      <c r="D142" s="191"/>
      <c r="E142" s="191"/>
      <c r="F142" s="191"/>
      <c r="G142" s="191"/>
      <c r="H142" s="191"/>
      <c r="I142" s="191"/>
      <c r="J142" s="191"/>
      <c r="K142" s="191"/>
      <c r="L142" s="191"/>
      <c r="M142" s="191"/>
      <c r="N142" s="191"/>
      <c r="O142" s="191"/>
      <c r="P142" s="191"/>
      <c r="Q142" s="191"/>
      <c r="R142" s="191"/>
      <c r="S142" s="191"/>
      <c r="T142" s="191"/>
      <c r="U142" s="191"/>
      <c r="V142" s="191"/>
      <c r="W142" s="191"/>
      <c r="X142" s="191"/>
      <c r="Y142" s="191"/>
      <c r="Z142" s="191"/>
    </row>
    <row r="143" ht="12.75" customHeight="1">
      <c r="A143" s="191"/>
      <c r="B143" s="191"/>
      <c r="C143" s="191"/>
      <c r="D143" s="191"/>
      <c r="E143" s="191"/>
      <c r="F143" s="191"/>
      <c r="G143" s="191"/>
      <c r="H143" s="191"/>
      <c r="I143" s="191"/>
      <c r="J143" s="191"/>
      <c r="K143" s="191"/>
      <c r="L143" s="191"/>
      <c r="M143" s="191"/>
      <c r="N143" s="191"/>
      <c r="O143" s="191"/>
      <c r="P143" s="191"/>
      <c r="Q143" s="191"/>
      <c r="R143" s="191"/>
      <c r="S143" s="191"/>
      <c r="T143" s="191"/>
      <c r="U143" s="191"/>
      <c r="V143" s="191"/>
      <c r="W143" s="191"/>
      <c r="X143" s="191"/>
      <c r="Y143" s="191"/>
      <c r="Z143" s="191"/>
    </row>
    <row r="144" ht="12.75" customHeight="1">
      <c r="A144" s="191"/>
      <c r="B144" s="191"/>
      <c r="C144" s="191"/>
      <c r="D144" s="191"/>
      <c r="E144" s="191"/>
      <c r="F144" s="191"/>
      <c r="G144" s="191"/>
      <c r="H144" s="191"/>
      <c r="I144" s="191"/>
      <c r="J144" s="191"/>
      <c r="K144" s="191"/>
      <c r="L144" s="191"/>
      <c r="M144" s="191"/>
      <c r="N144" s="191"/>
      <c r="O144" s="191"/>
      <c r="P144" s="191"/>
      <c r="Q144" s="191"/>
      <c r="R144" s="191"/>
      <c r="S144" s="191"/>
      <c r="T144" s="191"/>
      <c r="U144" s="191"/>
      <c r="V144" s="191"/>
      <c r="W144" s="191"/>
      <c r="X144" s="191"/>
      <c r="Y144" s="191"/>
      <c r="Z144" s="191"/>
    </row>
    <row r="145" ht="12.75" customHeight="1">
      <c r="A145" s="191"/>
      <c r="B145" s="191"/>
      <c r="C145" s="191"/>
      <c r="D145" s="191"/>
      <c r="E145" s="191"/>
      <c r="F145" s="191"/>
      <c r="G145" s="191"/>
      <c r="H145" s="191"/>
      <c r="I145" s="191"/>
      <c r="J145" s="191"/>
      <c r="K145" s="191"/>
      <c r="L145" s="191"/>
      <c r="M145" s="191"/>
      <c r="N145" s="191"/>
      <c r="O145" s="191"/>
      <c r="P145" s="191"/>
      <c r="Q145" s="191"/>
      <c r="R145" s="191"/>
      <c r="S145" s="191"/>
      <c r="T145" s="191"/>
      <c r="U145" s="191"/>
      <c r="V145" s="191"/>
      <c r="W145" s="191"/>
      <c r="X145" s="191"/>
      <c r="Y145" s="191"/>
      <c r="Z145" s="191"/>
    </row>
    <row r="146" ht="12.75" customHeight="1">
      <c r="A146" s="191"/>
      <c r="B146" s="191"/>
      <c r="C146" s="191"/>
      <c r="D146" s="191"/>
      <c r="E146" s="191"/>
      <c r="F146" s="191"/>
      <c r="G146" s="191"/>
      <c r="H146" s="191"/>
      <c r="I146" s="191"/>
      <c r="J146" s="191"/>
      <c r="K146" s="191"/>
      <c r="L146" s="191"/>
      <c r="M146" s="191"/>
      <c r="N146" s="191"/>
      <c r="O146" s="191"/>
      <c r="P146" s="191"/>
      <c r="Q146" s="191"/>
      <c r="R146" s="191"/>
      <c r="S146" s="191"/>
      <c r="T146" s="191"/>
      <c r="U146" s="191"/>
      <c r="V146" s="191"/>
      <c r="W146" s="191"/>
      <c r="X146" s="191"/>
      <c r="Y146" s="191"/>
      <c r="Z146" s="191"/>
    </row>
    <row r="147" ht="12.75" customHeight="1">
      <c r="A147" s="191"/>
      <c r="B147" s="191"/>
      <c r="C147" s="191"/>
      <c r="D147" s="191"/>
      <c r="E147" s="191"/>
      <c r="F147" s="191"/>
      <c r="G147" s="191"/>
      <c r="H147" s="191"/>
      <c r="I147" s="191"/>
      <c r="J147" s="191"/>
      <c r="K147" s="191"/>
      <c r="L147" s="191"/>
      <c r="M147" s="191"/>
      <c r="N147" s="191"/>
      <c r="O147" s="191"/>
      <c r="P147" s="191"/>
      <c r="Q147" s="191"/>
      <c r="R147" s="191"/>
      <c r="S147" s="191"/>
      <c r="T147" s="191"/>
      <c r="U147" s="191"/>
      <c r="V147" s="191"/>
      <c r="W147" s="191"/>
      <c r="X147" s="191"/>
      <c r="Y147" s="191"/>
      <c r="Z147" s="191"/>
    </row>
    <row r="148" ht="12.75" customHeight="1">
      <c r="A148" s="191"/>
      <c r="B148" s="191"/>
      <c r="C148" s="191"/>
      <c r="D148" s="191"/>
      <c r="E148" s="191"/>
      <c r="F148" s="191"/>
      <c r="G148" s="191"/>
      <c r="H148" s="191"/>
      <c r="I148" s="191"/>
      <c r="J148" s="191"/>
      <c r="K148" s="191"/>
      <c r="L148" s="191"/>
      <c r="M148" s="191"/>
      <c r="N148" s="191"/>
      <c r="O148" s="191"/>
      <c r="P148" s="191"/>
      <c r="Q148" s="191"/>
      <c r="R148" s="191"/>
      <c r="S148" s="191"/>
      <c r="T148" s="191"/>
      <c r="U148" s="191"/>
      <c r="V148" s="191"/>
      <c r="W148" s="191"/>
      <c r="X148" s="191"/>
      <c r="Y148" s="191"/>
      <c r="Z148" s="191"/>
    </row>
    <row r="149" ht="12.75" customHeight="1">
      <c r="A149" s="191"/>
      <c r="B149" s="191"/>
      <c r="C149" s="191"/>
      <c r="D149" s="191"/>
      <c r="E149" s="191"/>
      <c r="F149" s="191"/>
      <c r="G149" s="191"/>
      <c r="H149" s="191"/>
      <c r="I149" s="191"/>
      <c r="J149" s="191"/>
      <c r="K149" s="191"/>
      <c r="L149" s="191"/>
      <c r="M149" s="191"/>
      <c r="N149" s="191"/>
      <c r="O149" s="191"/>
      <c r="P149" s="191"/>
      <c r="Q149" s="191"/>
      <c r="R149" s="191"/>
      <c r="S149" s="191"/>
      <c r="T149" s="191"/>
      <c r="U149" s="191"/>
      <c r="V149" s="191"/>
      <c r="W149" s="191"/>
      <c r="X149" s="191"/>
      <c r="Y149" s="191"/>
      <c r="Z149" s="191"/>
    </row>
    <row r="150" ht="12.75" customHeight="1">
      <c r="A150" s="191"/>
      <c r="B150" s="191"/>
      <c r="C150" s="191"/>
      <c r="D150" s="191"/>
      <c r="E150" s="191"/>
      <c r="F150" s="191"/>
      <c r="G150" s="191"/>
      <c r="H150" s="191"/>
      <c r="I150" s="191"/>
      <c r="J150" s="191"/>
      <c r="K150" s="191"/>
      <c r="L150" s="191"/>
      <c r="M150" s="191"/>
      <c r="N150" s="191"/>
      <c r="O150" s="191"/>
      <c r="P150" s="191"/>
      <c r="Q150" s="191"/>
      <c r="R150" s="191"/>
      <c r="S150" s="191"/>
      <c r="T150" s="191"/>
      <c r="U150" s="191"/>
      <c r="V150" s="191"/>
      <c r="W150" s="191"/>
      <c r="X150" s="191"/>
      <c r="Y150" s="191"/>
      <c r="Z150" s="191"/>
    </row>
    <row r="151" ht="12.75" customHeight="1">
      <c r="A151" s="191"/>
      <c r="B151" s="191"/>
      <c r="C151" s="191"/>
      <c r="D151" s="191"/>
      <c r="E151" s="191"/>
      <c r="F151" s="191"/>
      <c r="G151" s="191"/>
      <c r="H151" s="191"/>
      <c r="I151" s="191"/>
      <c r="J151" s="191"/>
      <c r="K151" s="191"/>
      <c r="L151" s="191"/>
      <c r="M151" s="191"/>
      <c r="N151" s="191"/>
      <c r="O151" s="191"/>
      <c r="P151" s="191"/>
      <c r="Q151" s="191"/>
      <c r="R151" s="191"/>
      <c r="S151" s="191"/>
      <c r="T151" s="191"/>
      <c r="U151" s="191"/>
      <c r="V151" s="191"/>
      <c r="W151" s="191"/>
      <c r="X151" s="191"/>
      <c r="Y151" s="191"/>
      <c r="Z151" s="191"/>
    </row>
    <row r="152" ht="12.75" customHeight="1">
      <c r="A152" s="191"/>
      <c r="B152" s="191"/>
      <c r="C152" s="191"/>
      <c r="D152" s="191"/>
      <c r="E152" s="191"/>
      <c r="F152" s="191"/>
      <c r="G152" s="191"/>
      <c r="H152" s="191"/>
      <c r="I152" s="191"/>
      <c r="J152" s="191"/>
      <c r="K152" s="191"/>
      <c r="L152" s="191"/>
      <c r="M152" s="191"/>
      <c r="N152" s="191"/>
      <c r="O152" s="191"/>
      <c r="P152" s="191"/>
      <c r="Q152" s="191"/>
      <c r="R152" s="191"/>
      <c r="S152" s="191"/>
      <c r="T152" s="191"/>
      <c r="U152" s="191"/>
      <c r="V152" s="191"/>
      <c r="W152" s="191"/>
      <c r="X152" s="191"/>
      <c r="Y152" s="191"/>
      <c r="Z152" s="191"/>
    </row>
    <row r="153" ht="12.75" customHeight="1">
      <c r="A153" s="191"/>
      <c r="B153" s="191"/>
      <c r="C153" s="191"/>
      <c r="D153" s="191"/>
      <c r="E153" s="191"/>
      <c r="F153" s="191"/>
      <c r="G153" s="191"/>
      <c r="H153" s="191"/>
      <c r="I153" s="191"/>
      <c r="J153" s="191"/>
      <c r="K153" s="191"/>
      <c r="L153" s="191"/>
      <c r="M153" s="191"/>
      <c r="N153" s="191"/>
      <c r="O153" s="191"/>
      <c r="P153" s="191"/>
      <c r="Q153" s="191"/>
      <c r="R153" s="191"/>
      <c r="S153" s="191"/>
      <c r="T153" s="191"/>
      <c r="U153" s="191"/>
      <c r="V153" s="191"/>
      <c r="W153" s="191"/>
      <c r="X153" s="191"/>
      <c r="Y153" s="191"/>
      <c r="Z153" s="191"/>
    </row>
    <row r="154" ht="12.75" customHeight="1">
      <c r="A154" s="191"/>
      <c r="B154" s="191"/>
      <c r="C154" s="191"/>
      <c r="D154" s="191"/>
      <c r="E154" s="191"/>
      <c r="F154" s="191"/>
      <c r="G154" s="191"/>
      <c r="H154" s="191"/>
      <c r="I154" s="191"/>
      <c r="J154" s="191"/>
      <c r="K154" s="191"/>
      <c r="L154" s="191"/>
      <c r="M154" s="191"/>
      <c r="N154" s="191"/>
      <c r="O154" s="191"/>
      <c r="P154" s="191"/>
      <c r="Q154" s="191"/>
      <c r="R154" s="191"/>
      <c r="S154" s="191"/>
      <c r="T154" s="191"/>
      <c r="U154" s="191"/>
      <c r="V154" s="191"/>
      <c r="W154" s="191"/>
      <c r="X154" s="191"/>
      <c r="Y154" s="191"/>
      <c r="Z154" s="191"/>
    </row>
    <row r="155" ht="12.75" customHeight="1">
      <c r="A155" s="191"/>
      <c r="B155" s="191"/>
      <c r="C155" s="191"/>
      <c r="D155" s="191"/>
      <c r="E155" s="191"/>
      <c r="F155" s="191"/>
      <c r="G155" s="191"/>
      <c r="H155" s="191"/>
      <c r="I155" s="191"/>
      <c r="J155" s="191"/>
      <c r="K155" s="191"/>
      <c r="L155" s="191"/>
      <c r="M155" s="191"/>
      <c r="N155" s="191"/>
      <c r="O155" s="191"/>
      <c r="P155" s="191"/>
      <c r="Q155" s="191"/>
      <c r="R155" s="191"/>
      <c r="S155" s="191"/>
      <c r="T155" s="191"/>
      <c r="U155" s="191"/>
      <c r="V155" s="191"/>
      <c r="W155" s="191"/>
      <c r="X155" s="191"/>
      <c r="Y155" s="191"/>
      <c r="Z155" s="191"/>
    </row>
    <row r="156" ht="12.75" customHeight="1">
      <c r="A156" s="191"/>
      <c r="B156" s="191"/>
      <c r="C156" s="191"/>
      <c r="D156" s="191"/>
      <c r="E156" s="191"/>
      <c r="F156" s="191"/>
      <c r="G156" s="191"/>
      <c r="H156" s="191"/>
      <c r="I156" s="191"/>
      <c r="J156" s="191"/>
      <c r="K156" s="191"/>
      <c r="L156" s="191"/>
      <c r="M156" s="191"/>
      <c r="N156" s="191"/>
      <c r="O156" s="191"/>
      <c r="P156" s="191"/>
      <c r="Q156" s="191"/>
      <c r="R156" s="191"/>
      <c r="S156" s="191"/>
      <c r="T156" s="191"/>
      <c r="U156" s="191"/>
      <c r="V156" s="191"/>
      <c r="W156" s="191"/>
      <c r="X156" s="191"/>
      <c r="Y156" s="191"/>
      <c r="Z156" s="191"/>
    </row>
    <row r="157" ht="12.75" customHeight="1">
      <c r="A157" s="191"/>
      <c r="B157" s="191"/>
      <c r="C157" s="191"/>
      <c r="D157" s="191"/>
      <c r="E157" s="191"/>
      <c r="F157" s="191"/>
      <c r="G157" s="191"/>
      <c r="H157" s="191"/>
      <c r="I157" s="191"/>
      <c r="J157" s="191"/>
      <c r="K157" s="191"/>
      <c r="L157" s="191"/>
      <c r="M157" s="191"/>
      <c r="N157" s="191"/>
      <c r="O157" s="191"/>
      <c r="P157" s="191"/>
      <c r="Q157" s="191"/>
      <c r="R157" s="191"/>
      <c r="S157" s="191"/>
      <c r="T157" s="191"/>
      <c r="U157" s="191"/>
      <c r="V157" s="191"/>
      <c r="W157" s="191"/>
      <c r="X157" s="191"/>
      <c r="Y157" s="191"/>
      <c r="Z157" s="191"/>
    </row>
    <row r="158" ht="12.75" customHeight="1">
      <c r="A158" s="191"/>
      <c r="B158" s="191"/>
      <c r="C158" s="191"/>
      <c r="D158" s="191"/>
      <c r="E158" s="191"/>
      <c r="F158" s="191"/>
      <c r="G158" s="191"/>
      <c r="H158" s="191"/>
      <c r="I158" s="191"/>
      <c r="J158" s="191"/>
      <c r="K158" s="191"/>
      <c r="L158" s="191"/>
      <c r="M158" s="191"/>
      <c r="N158" s="191"/>
      <c r="O158" s="191"/>
      <c r="P158" s="191"/>
      <c r="Q158" s="191"/>
      <c r="R158" s="191"/>
      <c r="S158" s="191"/>
      <c r="T158" s="191"/>
      <c r="U158" s="191"/>
      <c r="V158" s="191"/>
      <c r="W158" s="191"/>
      <c r="X158" s="191"/>
      <c r="Y158" s="191"/>
      <c r="Z158" s="191"/>
    </row>
    <row r="159" ht="12.75" customHeight="1">
      <c r="A159" s="191"/>
      <c r="B159" s="191"/>
      <c r="C159" s="191"/>
      <c r="D159" s="191"/>
      <c r="E159" s="191"/>
      <c r="F159" s="191"/>
      <c r="G159" s="191"/>
      <c r="H159" s="191"/>
      <c r="I159" s="191"/>
      <c r="J159" s="191"/>
      <c r="K159" s="191"/>
      <c r="L159" s="191"/>
      <c r="M159" s="191"/>
      <c r="N159" s="191"/>
      <c r="O159" s="191"/>
      <c r="P159" s="191"/>
      <c r="Q159" s="191"/>
      <c r="R159" s="191"/>
      <c r="S159" s="191"/>
      <c r="T159" s="191"/>
      <c r="U159" s="191"/>
      <c r="V159" s="191"/>
      <c r="W159" s="191"/>
      <c r="X159" s="191"/>
      <c r="Y159" s="191"/>
      <c r="Z159" s="191"/>
    </row>
    <row r="160" ht="12.75" customHeight="1">
      <c r="A160" s="191"/>
      <c r="B160" s="191"/>
      <c r="C160" s="191"/>
      <c r="D160" s="191"/>
      <c r="E160" s="191"/>
      <c r="F160" s="191"/>
      <c r="G160" s="191"/>
      <c r="H160" s="191"/>
      <c r="I160" s="191"/>
      <c r="J160" s="191"/>
      <c r="K160" s="191"/>
      <c r="L160" s="191"/>
      <c r="M160" s="191"/>
      <c r="N160" s="191"/>
      <c r="O160" s="191"/>
      <c r="P160" s="191"/>
      <c r="Q160" s="191"/>
      <c r="R160" s="191"/>
      <c r="S160" s="191"/>
      <c r="T160" s="191"/>
      <c r="U160" s="191"/>
      <c r="V160" s="191"/>
      <c r="W160" s="191"/>
      <c r="X160" s="191"/>
      <c r="Y160" s="191"/>
      <c r="Z160" s="191"/>
    </row>
    <row r="161" ht="12.75" customHeight="1">
      <c r="A161" s="191"/>
      <c r="B161" s="191"/>
      <c r="C161" s="191"/>
      <c r="D161" s="191"/>
      <c r="E161" s="191"/>
      <c r="F161" s="191"/>
      <c r="G161" s="191"/>
      <c r="H161" s="191"/>
      <c r="I161" s="191"/>
      <c r="J161" s="191"/>
      <c r="K161" s="191"/>
      <c r="L161" s="191"/>
      <c r="M161" s="191"/>
      <c r="N161" s="191"/>
      <c r="O161" s="191"/>
      <c r="P161" s="191"/>
      <c r="Q161" s="191"/>
      <c r="R161" s="191"/>
      <c r="S161" s="191"/>
      <c r="T161" s="191"/>
      <c r="U161" s="191"/>
      <c r="V161" s="191"/>
      <c r="W161" s="191"/>
      <c r="X161" s="191"/>
      <c r="Y161" s="191"/>
      <c r="Z161" s="191"/>
    </row>
    <row r="162" ht="12.75" customHeight="1">
      <c r="A162" s="191"/>
      <c r="B162" s="191"/>
      <c r="C162" s="191"/>
      <c r="D162" s="191"/>
      <c r="E162" s="191"/>
      <c r="F162" s="191"/>
      <c r="G162" s="191"/>
      <c r="H162" s="191"/>
      <c r="I162" s="191"/>
      <c r="J162" s="191"/>
      <c r="K162" s="191"/>
      <c r="L162" s="191"/>
      <c r="M162" s="191"/>
      <c r="N162" s="191"/>
      <c r="O162" s="191"/>
      <c r="P162" s="191"/>
      <c r="Q162" s="191"/>
      <c r="R162" s="191"/>
      <c r="S162" s="191"/>
      <c r="T162" s="191"/>
      <c r="U162" s="191"/>
      <c r="V162" s="191"/>
      <c r="W162" s="191"/>
      <c r="X162" s="191"/>
      <c r="Y162" s="191"/>
      <c r="Z162" s="191"/>
    </row>
    <row r="163" ht="12.75" customHeight="1">
      <c r="A163" s="191"/>
      <c r="B163" s="191"/>
      <c r="C163" s="191"/>
      <c r="D163" s="191"/>
      <c r="E163" s="191"/>
      <c r="F163" s="191"/>
      <c r="G163" s="191"/>
      <c r="H163" s="191"/>
      <c r="I163" s="191"/>
      <c r="J163" s="191"/>
      <c r="K163" s="191"/>
      <c r="L163" s="191"/>
      <c r="M163" s="191"/>
      <c r="N163" s="191"/>
      <c r="O163" s="191"/>
      <c r="P163" s="191"/>
      <c r="Q163" s="191"/>
      <c r="R163" s="191"/>
      <c r="S163" s="191"/>
      <c r="T163" s="191"/>
      <c r="U163" s="191"/>
      <c r="V163" s="191"/>
      <c r="W163" s="191"/>
      <c r="X163" s="191"/>
      <c r="Y163" s="191"/>
      <c r="Z163" s="191"/>
    </row>
    <row r="164" ht="12.75" customHeight="1">
      <c r="A164" s="191"/>
      <c r="B164" s="191"/>
      <c r="C164" s="191"/>
      <c r="D164" s="191"/>
      <c r="E164" s="191"/>
      <c r="F164" s="191"/>
      <c r="G164" s="191"/>
      <c r="H164" s="191"/>
      <c r="I164" s="191"/>
      <c r="J164" s="191"/>
      <c r="K164" s="191"/>
      <c r="L164" s="191"/>
      <c r="M164" s="191"/>
      <c r="N164" s="191"/>
      <c r="O164" s="191"/>
      <c r="P164" s="191"/>
      <c r="Q164" s="191"/>
      <c r="R164" s="191"/>
      <c r="S164" s="191"/>
      <c r="T164" s="191"/>
      <c r="U164" s="191"/>
      <c r="V164" s="191"/>
      <c r="W164" s="191"/>
      <c r="X164" s="191"/>
      <c r="Y164" s="191"/>
      <c r="Z164" s="191"/>
    </row>
    <row r="165" ht="12.75" customHeight="1">
      <c r="A165" s="191"/>
      <c r="B165" s="191"/>
      <c r="C165" s="191"/>
      <c r="D165" s="191"/>
      <c r="E165" s="191"/>
      <c r="F165" s="191"/>
      <c r="G165" s="191"/>
      <c r="H165" s="191"/>
      <c r="I165" s="191"/>
      <c r="J165" s="191"/>
      <c r="K165" s="191"/>
      <c r="L165" s="191"/>
      <c r="M165" s="191"/>
      <c r="N165" s="191"/>
      <c r="O165" s="191"/>
      <c r="P165" s="191"/>
      <c r="Q165" s="191"/>
      <c r="R165" s="191"/>
      <c r="S165" s="191"/>
      <c r="T165" s="191"/>
      <c r="U165" s="191"/>
      <c r="V165" s="191"/>
      <c r="W165" s="191"/>
      <c r="X165" s="191"/>
      <c r="Y165" s="191"/>
      <c r="Z165" s="191"/>
    </row>
    <row r="166" ht="12.75" customHeight="1">
      <c r="A166" s="191"/>
      <c r="B166" s="191"/>
      <c r="C166" s="191"/>
      <c r="D166" s="191"/>
      <c r="E166" s="191"/>
      <c r="F166" s="191"/>
      <c r="G166" s="191"/>
      <c r="H166" s="191"/>
      <c r="I166" s="191"/>
      <c r="J166" s="191"/>
      <c r="K166" s="191"/>
      <c r="L166" s="191"/>
      <c r="M166" s="191"/>
      <c r="N166" s="191"/>
      <c r="O166" s="191"/>
      <c r="P166" s="191"/>
      <c r="Q166" s="191"/>
      <c r="R166" s="191"/>
      <c r="S166" s="191"/>
      <c r="T166" s="191"/>
      <c r="U166" s="191"/>
      <c r="V166" s="191"/>
      <c r="W166" s="191"/>
      <c r="X166" s="191"/>
      <c r="Y166" s="191"/>
      <c r="Z166" s="191"/>
    </row>
    <row r="167" ht="12.75" customHeight="1">
      <c r="A167" s="191"/>
      <c r="B167" s="191"/>
      <c r="C167" s="191"/>
      <c r="D167" s="191"/>
      <c r="E167" s="191"/>
      <c r="F167" s="191"/>
      <c r="G167" s="191"/>
      <c r="H167" s="191"/>
      <c r="I167" s="191"/>
      <c r="J167" s="191"/>
      <c r="K167" s="191"/>
      <c r="L167" s="191"/>
      <c r="M167" s="191"/>
      <c r="N167" s="191"/>
      <c r="O167" s="191"/>
      <c r="P167" s="191"/>
      <c r="Q167" s="191"/>
      <c r="R167" s="191"/>
      <c r="S167" s="191"/>
      <c r="T167" s="191"/>
      <c r="U167" s="191"/>
      <c r="V167" s="191"/>
      <c r="W167" s="191"/>
      <c r="X167" s="191"/>
      <c r="Y167" s="191"/>
      <c r="Z167" s="191"/>
    </row>
    <row r="168" ht="12.75" customHeight="1">
      <c r="A168" s="191"/>
      <c r="B168" s="191"/>
      <c r="C168" s="191"/>
      <c r="D168" s="191"/>
      <c r="E168" s="191"/>
      <c r="F168" s="191"/>
      <c r="G168" s="191"/>
      <c r="H168" s="191"/>
      <c r="I168" s="191"/>
      <c r="J168" s="191"/>
      <c r="K168" s="191"/>
      <c r="L168" s="191"/>
      <c r="M168" s="191"/>
      <c r="N168" s="191"/>
      <c r="O168" s="191"/>
      <c r="P168" s="191"/>
      <c r="Q168" s="191"/>
      <c r="R168" s="191"/>
      <c r="S168" s="191"/>
      <c r="T168" s="191"/>
      <c r="U168" s="191"/>
      <c r="V168" s="191"/>
      <c r="W168" s="191"/>
      <c r="X168" s="191"/>
      <c r="Y168" s="191"/>
      <c r="Z168" s="191"/>
    </row>
    <row r="169" ht="12.75" customHeight="1">
      <c r="A169" s="191"/>
      <c r="B169" s="191"/>
      <c r="C169" s="191"/>
      <c r="D169" s="191"/>
      <c r="E169" s="191"/>
      <c r="F169" s="191"/>
      <c r="G169" s="191"/>
      <c r="H169" s="191"/>
      <c r="I169" s="191"/>
      <c r="J169" s="191"/>
      <c r="K169" s="191"/>
      <c r="L169" s="191"/>
      <c r="M169" s="191"/>
      <c r="N169" s="191"/>
      <c r="O169" s="191"/>
      <c r="P169" s="191"/>
      <c r="Q169" s="191"/>
      <c r="R169" s="191"/>
      <c r="S169" s="191"/>
      <c r="T169" s="191"/>
      <c r="U169" s="191"/>
      <c r="V169" s="191"/>
      <c r="W169" s="191"/>
      <c r="X169" s="191"/>
      <c r="Y169" s="191"/>
      <c r="Z169" s="191"/>
    </row>
    <row r="170" ht="12.75" customHeight="1">
      <c r="A170" s="191"/>
      <c r="B170" s="191"/>
      <c r="C170" s="191"/>
      <c r="D170" s="191"/>
      <c r="E170" s="191"/>
      <c r="F170" s="191"/>
      <c r="G170" s="191"/>
      <c r="H170" s="191"/>
      <c r="I170" s="191"/>
      <c r="J170" s="191"/>
      <c r="K170" s="191"/>
      <c r="L170" s="191"/>
      <c r="M170" s="191"/>
      <c r="N170" s="191"/>
      <c r="O170" s="191"/>
      <c r="P170" s="191"/>
      <c r="Q170" s="191"/>
      <c r="R170" s="191"/>
      <c r="S170" s="191"/>
      <c r="T170" s="191"/>
      <c r="U170" s="191"/>
      <c r="V170" s="191"/>
      <c r="W170" s="191"/>
      <c r="X170" s="191"/>
      <c r="Y170" s="191"/>
      <c r="Z170" s="191"/>
    </row>
    <row r="171" ht="12.75" customHeight="1">
      <c r="A171" s="191"/>
      <c r="B171" s="191"/>
      <c r="C171" s="191"/>
      <c r="D171" s="191"/>
      <c r="E171" s="191"/>
      <c r="F171" s="191"/>
      <c r="G171" s="191"/>
      <c r="H171" s="191"/>
      <c r="I171" s="191"/>
      <c r="J171" s="191"/>
      <c r="K171" s="191"/>
      <c r="L171" s="191"/>
      <c r="M171" s="191"/>
      <c r="N171" s="191"/>
      <c r="O171" s="191"/>
      <c r="P171" s="191"/>
      <c r="Q171" s="191"/>
      <c r="R171" s="191"/>
      <c r="S171" s="191"/>
      <c r="T171" s="191"/>
      <c r="U171" s="191"/>
      <c r="V171" s="191"/>
      <c r="W171" s="191"/>
      <c r="X171" s="191"/>
      <c r="Y171" s="191"/>
      <c r="Z171" s="191"/>
    </row>
    <row r="172" ht="12.75" customHeight="1">
      <c r="A172" s="191"/>
      <c r="B172" s="191"/>
      <c r="C172" s="191"/>
      <c r="D172" s="191"/>
      <c r="E172" s="191"/>
      <c r="F172" s="191"/>
      <c r="G172" s="191"/>
      <c r="H172" s="191"/>
      <c r="I172" s="191"/>
      <c r="J172" s="191"/>
      <c r="K172" s="191"/>
      <c r="L172" s="191"/>
      <c r="M172" s="191"/>
      <c r="N172" s="191"/>
      <c r="O172" s="191"/>
      <c r="P172" s="191"/>
      <c r="Q172" s="191"/>
      <c r="R172" s="191"/>
      <c r="S172" s="191"/>
      <c r="T172" s="191"/>
      <c r="U172" s="191"/>
      <c r="V172" s="191"/>
      <c r="W172" s="191"/>
      <c r="X172" s="191"/>
      <c r="Y172" s="191"/>
      <c r="Z172" s="191"/>
    </row>
    <row r="173" ht="12.75" customHeight="1">
      <c r="A173" s="191"/>
      <c r="B173" s="191"/>
      <c r="C173" s="191"/>
      <c r="D173" s="191"/>
      <c r="E173" s="191"/>
      <c r="F173" s="191"/>
      <c r="G173" s="191"/>
      <c r="H173" s="191"/>
      <c r="I173" s="191"/>
      <c r="J173" s="191"/>
      <c r="K173" s="191"/>
      <c r="L173" s="191"/>
      <c r="M173" s="191"/>
      <c r="N173" s="191"/>
      <c r="O173" s="191"/>
      <c r="P173" s="191"/>
      <c r="Q173" s="191"/>
      <c r="R173" s="191"/>
      <c r="S173" s="191"/>
      <c r="T173" s="191"/>
      <c r="U173" s="191"/>
      <c r="V173" s="191"/>
      <c r="W173" s="191"/>
      <c r="X173" s="191"/>
      <c r="Y173" s="191"/>
      <c r="Z173" s="191"/>
    </row>
    <row r="174" ht="12.75" customHeight="1">
      <c r="A174" s="191"/>
      <c r="B174" s="191"/>
      <c r="C174" s="191"/>
      <c r="D174" s="191"/>
      <c r="E174" s="191"/>
      <c r="F174" s="191"/>
      <c r="G174" s="191"/>
      <c r="H174" s="191"/>
      <c r="I174" s="191"/>
      <c r="J174" s="191"/>
      <c r="K174" s="191"/>
      <c r="L174" s="191"/>
      <c r="M174" s="191"/>
      <c r="N174" s="191"/>
      <c r="O174" s="191"/>
      <c r="P174" s="191"/>
      <c r="Q174" s="191"/>
      <c r="R174" s="191"/>
      <c r="S174" s="191"/>
      <c r="T174" s="191"/>
      <c r="U174" s="191"/>
      <c r="V174" s="191"/>
      <c r="W174" s="191"/>
      <c r="X174" s="191"/>
      <c r="Y174" s="191"/>
      <c r="Z174" s="191"/>
    </row>
    <row r="175" ht="12.75" customHeight="1">
      <c r="A175" s="191"/>
      <c r="B175" s="191"/>
      <c r="C175" s="191"/>
      <c r="D175" s="191"/>
      <c r="E175" s="191"/>
      <c r="F175" s="191"/>
      <c r="G175" s="191"/>
      <c r="H175" s="191"/>
      <c r="I175" s="191"/>
      <c r="J175" s="191"/>
      <c r="K175" s="191"/>
      <c r="L175" s="191"/>
      <c r="M175" s="191"/>
      <c r="N175" s="191"/>
      <c r="O175" s="191"/>
      <c r="P175" s="191"/>
      <c r="Q175" s="191"/>
      <c r="R175" s="191"/>
      <c r="S175" s="191"/>
      <c r="T175" s="191"/>
      <c r="U175" s="191"/>
      <c r="V175" s="191"/>
      <c r="W175" s="191"/>
      <c r="X175" s="191"/>
      <c r="Y175" s="191"/>
      <c r="Z175" s="191"/>
    </row>
    <row r="176" ht="12.75" customHeight="1">
      <c r="A176" s="191"/>
      <c r="B176" s="191"/>
      <c r="C176" s="191"/>
      <c r="D176" s="191"/>
      <c r="E176" s="191"/>
      <c r="F176" s="191"/>
      <c r="G176" s="191"/>
      <c r="H176" s="191"/>
      <c r="I176" s="191"/>
      <c r="J176" s="191"/>
      <c r="K176" s="191"/>
      <c r="L176" s="191"/>
      <c r="M176" s="191"/>
      <c r="N176" s="191"/>
      <c r="O176" s="191"/>
      <c r="P176" s="191"/>
      <c r="Q176" s="191"/>
      <c r="R176" s="191"/>
      <c r="S176" s="191"/>
      <c r="T176" s="191"/>
      <c r="U176" s="191"/>
      <c r="V176" s="191"/>
      <c r="W176" s="191"/>
      <c r="X176" s="191"/>
      <c r="Y176" s="191"/>
      <c r="Z176" s="191"/>
    </row>
    <row r="177" ht="12.75" customHeight="1">
      <c r="A177" s="191"/>
      <c r="B177" s="191"/>
      <c r="C177" s="191"/>
      <c r="D177" s="191"/>
      <c r="E177" s="191"/>
      <c r="F177" s="191"/>
      <c r="G177" s="191"/>
      <c r="H177" s="191"/>
      <c r="I177" s="191"/>
      <c r="J177" s="191"/>
      <c r="K177" s="191"/>
      <c r="L177" s="191"/>
      <c r="M177" s="191"/>
      <c r="N177" s="191"/>
      <c r="O177" s="191"/>
      <c r="P177" s="191"/>
      <c r="Q177" s="191"/>
      <c r="R177" s="191"/>
      <c r="S177" s="191"/>
      <c r="T177" s="191"/>
      <c r="U177" s="191"/>
      <c r="V177" s="191"/>
      <c r="W177" s="191"/>
      <c r="X177" s="191"/>
      <c r="Y177" s="191"/>
      <c r="Z177" s="191"/>
    </row>
    <row r="178" ht="12.75" customHeight="1">
      <c r="A178" s="191"/>
      <c r="B178" s="191"/>
      <c r="C178" s="191"/>
      <c r="D178" s="191"/>
      <c r="E178" s="191"/>
      <c r="F178" s="191"/>
      <c r="G178" s="191"/>
      <c r="H178" s="191"/>
      <c r="I178" s="191"/>
      <c r="J178" s="191"/>
      <c r="K178" s="191"/>
      <c r="L178" s="191"/>
      <c r="M178" s="191"/>
      <c r="N178" s="191"/>
      <c r="O178" s="191"/>
      <c r="P178" s="191"/>
      <c r="Q178" s="191"/>
      <c r="R178" s="191"/>
      <c r="S178" s="191"/>
      <c r="T178" s="191"/>
      <c r="U178" s="191"/>
      <c r="V178" s="191"/>
      <c r="W178" s="191"/>
      <c r="X178" s="191"/>
      <c r="Y178" s="191"/>
      <c r="Z178" s="191"/>
    </row>
    <row r="179" ht="12.75" customHeight="1">
      <c r="A179" s="191"/>
      <c r="B179" s="191"/>
      <c r="C179" s="191"/>
      <c r="D179" s="191"/>
      <c r="E179" s="191"/>
      <c r="F179" s="191"/>
      <c r="G179" s="191"/>
      <c r="H179" s="191"/>
      <c r="I179" s="191"/>
      <c r="J179" s="191"/>
      <c r="K179" s="191"/>
      <c r="L179" s="191"/>
      <c r="M179" s="191"/>
      <c r="N179" s="191"/>
      <c r="O179" s="191"/>
      <c r="P179" s="191"/>
      <c r="Q179" s="191"/>
      <c r="R179" s="191"/>
      <c r="S179" s="191"/>
      <c r="T179" s="191"/>
      <c r="U179" s="191"/>
      <c r="V179" s="191"/>
      <c r="W179" s="191"/>
      <c r="X179" s="191"/>
      <c r="Y179" s="191"/>
      <c r="Z179" s="191"/>
    </row>
    <row r="180" ht="12.75" customHeight="1">
      <c r="A180" s="191"/>
      <c r="B180" s="191"/>
      <c r="C180" s="191"/>
      <c r="D180" s="191"/>
      <c r="E180" s="191"/>
      <c r="F180" s="191"/>
      <c r="G180" s="191"/>
      <c r="H180" s="191"/>
      <c r="I180" s="191"/>
      <c r="J180" s="191"/>
      <c r="K180" s="191"/>
      <c r="L180" s="191"/>
      <c r="M180" s="191"/>
      <c r="N180" s="191"/>
      <c r="O180" s="191"/>
      <c r="P180" s="191"/>
      <c r="Q180" s="191"/>
      <c r="R180" s="191"/>
      <c r="S180" s="191"/>
      <c r="T180" s="191"/>
      <c r="U180" s="191"/>
      <c r="V180" s="191"/>
      <c r="W180" s="191"/>
      <c r="X180" s="191"/>
      <c r="Y180" s="191"/>
      <c r="Z180" s="191"/>
    </row>
    <row r="181" ht="12.75" customHeight="1">
      <c r="A181" s="191"/>
      <c r="B181" s="191"/>
      <c r="C181" s="191"/>
      <c r="D181" s="191"/>
      <c r="E181" s="191"/>
      <c r="F181" s="191"/>
      <c r="G181" s="191"/>
      <c r="H181" s="191"/>
      <c r="I181" s="191"/>
      <c r="J181" s="191"/>
      <c r="K181" s="191"/>
      <c r="L181" s="191"/>
      <c r="M181" s="191"/>
      <c r="N181" s="191"/>
      <c r="O181" s="191"/>
      <c r="P181" s="191"/>
      <c r="Q181" s="191"/>
      <c r="R181" s="191"/>
      <c r="S181" s="191"/>
      <c r="T181" s="191"/>
      <c r="U181" s="191"/>
      <c r="V181" s="191"/>
      <c r="W181" s="191"/>
      <c r="X181" s="191"/>
      <c r="Y181" s="191"/>
      <c r="Z181" s="191"/>
    </row>
    <row r="182" ht="12.75" customHeight="1">
      <c r="A182" s="191"/>
      <c r="B182" s="191"/>
      <c r="C182" s="191"/>
      <c r="D182" s="191"/>
      <c r="E182" s="191"/>
      <c r="F182" s="191"/>
      <c r="G182" s="191"/>
      <c r="H182" s="191"/>
      <c r="I182" s="191"/>
      <c r="J182" s="191"/>
      <c r="K182" s="191"/>
      <c r="L182" s="191"/>
      <c r="M182" s="191"/>
      <c r="N182" s="191"/>
      <c r="O182" s="191"/>
      <c r="P182" s="191"/>
      <c r="Q182" s="191"/>
      <c r="R182" s="191"/>
      <c r="S182" s="191"/>
      <c r="T182" s="191"/>
      <c r="U182" s="191"/>
      <c r="V182" s="191"/>
      <c r="W182" s="191"/>
      <c r="X182" s="191"/>
      <c r="Y182" s="191"/>
      <c r="Z182" s="191"/>
    </row>
    <row r="183" ht="12.75" customHeight="1">
      <c r="A183" s="191"/>
      <c r="B183" s="191"/>
      <c r="C183" s="191"/>
      <c r="D183" s="191"/>
      <c r="E183" s="191"/>
      <c r="F183" s="191"/>
      <c r="G183" s="191"/>
      <c r="H183" s="191"/>
      <c r="I183" s="191"/>
      <c r="J183" s="191"/>
      <c r="K183" s="191"/>
      <c r="L183" s="191"/>
      <c r="M183" s="191"/>
      <c r="N183" s="191"/>
      <c r="O183" s="191"/>
      <c r="P183" s="191"/>
      <c r="Q183" s="191"/>
      <c r="R183" s="191"/>
      <c r="S183" s="191"/>
      <c r="T183" s="191"/>
      <c r="U183" s="191"/>
      <c r="V183" s="191"/>
      <c r="W183" s="191"/>
      <c r="X183" s="191"/>
      <c r="Y183" s="191"/>
      <c r="Z183" s="191"/>
    </row>
    <row r="184" ht="12.75" customHeight="1">
      <c r="A184" s="191"/>
      <c r="B184" s="191"/>
      <c r="C184" s="191"/>
      <c r="D184" s="191"/>
      <c r="E184" s="191"/>
      <c r="F184" s="191"/>
      <c r="G184" s="191"/>
      <c r="H184" s="191"/>
      <c r="I184" s="191"/>
      <c r="J184" s="191"/>
      <c r="K184" s="191"/>
      <c r="L184" s="191"/>
      <c r="M184" s="191"/>
      <c r="N184" s="191"/>
      <c r="O184" s="191"/>
      <c r="P184" s="191"/>
      <c r="Q184" s="191"/>
      <c r="R184" s="191"/>
      <c r="S184" s="191"/>
      <c r="T184" s="191"/>
      <c r="U184" s="191"/>
      <c r="V184" s="191"/>
      <c r="W184" s="191"/>
      <c r="X184" s="191"/>
      <c r="Y184" s="191"/>
      <c r="Z184" s="191"/>
    </row>
    <row r="185" ht="12.75" customHeight="1">
      <c r="A185" s="191"/>
      <c r="B185" s="191"/>
      <c r="C185" s="191"/>
      <c r="D185" s="191"/>
      <c r="E185" s="191"/>
      <c r="F185" s="191"/>
      <c r="G185" s="191"/>
      <c r="H185" s="191"/>
      <c r="I185" s="191"/>
      <c r="J185" s="191"/>
      <c r="K185" s="191"/>
      <c r="L185" s="191"/>
      <c r="M185" s="191"/>
      <c r="N185" s="191"/>
      <c r="O185" s="191"/>
      <c r="P185" s="191"/>
      <c r="Q185" s="191"/>
      <c r="R185" s="191"/>
      <c r="S185" s="191"/>
      <c r="T185" s="191"/>
      <c r="U185" s="191"/>
      <c r="V185" s="191"/>
      <c r="W185" s="191"/>
      <c r="X185" s="191"/>
      <c r="Y185" s="191"/>
      <c r="Z185" s="191"/>
    </row>
    <row r="186" ht="12.75" customHeight="1">
      <c r="A186" s="191"/>
      <c r="B186" s="191"/>
      <c r="C186" s="191"/>
      <c r="D186" s="191"/>
      <c r="E186" s="191"/>
      <c r="F186" s="191"/>
      <c r="G186" s="191"/>
      <c r="H186" s="191"/>
      <c r="I186" s="191"/>
      <c r="J186" s="191"/>
      <c r="K186" s="191"/>
      <c r="L186" s="191"/>
      <c r="M186" s="191"/>
      <c r="N186" s="191"/>
      <c r="O186" s="191"/>
      <c r="P186" s="191"/>
      <c r="Q186" s="191"/>
      <c r="R186" s="191"/>
      <c r="S186" s="191"/>
      <c r="T186" s="191"/>
      <c r="U186" s="191"/>
      <c r="V186" s="191"/>
      <c r="W186" s="191"/>
      <c r="X186" s="191"/>
      <c r="Y186" s="191"/>
      <c r="Z186" s="191"/>
    </row>
    <row r="187" ht="12.75" customHeight="1">
      <c r="A187" s="191"/>
      <c r="B187" s="191"/>
      <c r="C187" s="191"/>
      <c r="D187" s="191"/>
      <c r="E187" s="191"/>
      <c r="F187" s="191"/>
      <c r="G187" s="191"/>
      <c r="H187" s="191"/>
      <c r="I187" s="191"/>
      <c r="J187" s="191"/>
      <c r="K187" s="191"/>
      <c r="L187" s="191"/>
      <c r="M187" s="191"/>
      <c r="N187" s="191"/>
      <c r="O187" s="191"/>
      <c r="P187" s="191"/>
      <c r="Q187" s="191"/>
      <c r="R187" s="191"/>
      <c r="S187" s="191"/>
      <c r="T187" s="191"/>
      <c r="U187" s="191"/>
      <c r="V187" s="191"/>
      <c r="W187" s="191"/>
      <c r="X187" s="191"/>
      <c r="Y187" s="191"/>
      <c r="Z187" s="191"/>
    </row>
    <row r="188" ht="12.75" customHeight="1">
      <c r="A188" s="191"/>
      <c r="B188" s="191"/>
      <c r="C188" s="191"/>
      <c r="D188" s="191"/>
      <c r="E188" s="191"/>
      <c r="F188" s="191"/>
      <c r="G188" s="191"/>
      <c r="H188" s="191"/>
      <c r="I188" s="191"/>
      <c r="J188" s="191"/>
      <c r="K188" s="191"/>
      <c r="L188" s="191"/>
      <c r="M188" s="191"/>
      <c r="N188" s="191"/>
      <c r="O188" s="191"/>
      <c r="P188" s="191"/>
      <c r="Q188" s="191"/>
      <c r="R188" s="191"/>
      <c r="S188" s="191"/>
      <c r="T188" s="191"/>
      <c r="U188" s="191"/>
      <c r="V188" s="191"/>
      <c r="W188" s="191"/>
      <c r="X188" s="191"/>
      <c r="Y188" s="191"/>
      <c r="Z188" s="191"/>
    </row>
    <row r="189" ht="12.75" customHeight="1">
      <c r="A189" s="191"/>
      <c r="B189" s="191"/>
      <c r="C189" s="191"/>
      <c r="D189" s="191"/>
      <c r="E189" s="191"/>
      <c r="F189" s="191"/>
      <c r="G189" s="191"/>
      <c r="H189" s="191"/>
      <c r="I189" s="191"/>
      <c r="J189" s="191"/>
      <c r="K189" s="191"/>
      <c r="L189" s="191"/>
      <c r="M189" s="191"/>
      <c r="N189" s="191"/>
      <c r="O189" s="191"/>
      <c r="P189" s="191"/>
      <c r="Q189" s="191"/>
      <c r="R189" s="191"/>
      <c r="S189" s="191"/>
      <c r="T189" s="191"/>
      <c r="U189" s="191"/>
      <c r="V189" s="191"/>
      <c r="W189" s="191"/>
      <c r="X189" s="191"/>
      <c r="Y189" s="191"/>
      <c r="Z189" s="191"/>
    </row>
    <row r="190" ht="12.75" customHeight="1">
      <c r="A190" s="191"/>
      <c r="B190" s="191"/>
      <c r="C190" s="191"/>
      <c r="D190" s="191"/>
      <c r="E190" s="191"/>
      <c r="F190" s="191"/>
      <c r="G190" s="191"/>
      <c r="H190" s="191"/>
      <c r="I190" s="191"/>
      <c r="J190" s="191"/>
      <c r="K190" s="191"/>
      <c r="L190" s="191"/>
      <c r="M190" s="191"/>
      <c r="N190" s="191"/>
      <c r="O190" s="191"/>
      <c r="P190" s="191"/>
      <c r="Q190" s="191"/>
      <c r="R190" s="191"/>
      <c r="S190" s="191"/>
      <c r="T190" s="191"/>
      <c r="U190" s="191"/>
      <c r="V190" s="191"/>
      <c r="W190" s="191"/>
      <c r="X190" s="191"/>
      <c r="Y190" s="191"/>
      <c r="Z190" s="191"/>
    </row>
    <row r="191" ht="12.75" customHeight="1">
      <c r="A191" s="191"/>
      <c r="B191" s="191"/>
      <c r="C191" s="191"/>
      <c r="D191" s="191"/>
      <c r="E191" s="191"/>
      <c r="F191" s="191"/>
      <c r="G191" s="191"/>
      <c r="H191" s="191"/>
      <c r="I191" s="191"/>
      <c r="J191" s="191"/>
      <c r="K191" s="191"/>
      <c r="L191" s="191"/>
      <c r="M191" s="191"/>
      <c r="N191" s="191"/>
      <c r="O191" s="191"/>
      <c r="P191" s="191"/>
      <c r="Q191" s="191"/>
      <c r="R191" s="191"/>
      <c r="S191" s="191"/>
      <c r="T191" s="191"/>
      <c r="U191" s="191"/>
      <c r="V191" s="191"/>
      <c r="W191" s="191"/>
      <c r="X191" s="191"/>
      <c r="Y191" s="191"/>
      <c r="Z191" s="191"/>
    </row>
    <row r="192" ht="12.75" customHeight="1">
      <c r="A192" s="191"/>
      <c r="B192" s="191"/>
      <c r="C192" s="191"/>
      <c r="D192" s="191"/>
      <c r="E192" s="191"/>
      <c r="F192" s="191"/>
      <c r="G192" s="191"/>
      <c r="H192" s="191"/>
      <c r="I192" s="191"/>
      <c r="J192" s="191"/>
      <c r="K192" s="191"/>
      <c r="L192" s="191"/>
      <c r="M192" s="191"/>
      <c r="N192" s="191"/>
      <c r="O192" s="191"/>
      <c r="P192" s="191"/>
      <c r="Q192" s="191"/>
      <c r="R192" s="191"/>
      <c r="S192" s="191"/>
      <c r="T192" s="191"/>
      <c r="U192" s="191"/>
      <c r="V192" s="191"/>
      <c r="W192" s="191"/>
      <c r="X192" s="191"/>
      <c r="Y192" s="191"/>
      <c r="Z192" s="191"/>
    </row>
    <row r="193" ht="12.75" customHeight="1">
      <c r="A193" s="191"/>
      <c r="B193" s="191"/>
      <c r="C193" s="191"/>
      <c r="D193" s="191"/>
      <c r="E193" s="191"/>
      <c r="F193" s="191"/>
      <c r="G193" s="191"/>
      <c r="H193" s="191"/>
      <c r="I193" s="191"/>
      <c r="J193" s="191"/>
      <c r="K193" s="191"/>
      <c r="L193" s="191"/>
      <c r="M193" s="191"/>
      <c r="N193" s="191"/>
      <c r="O193" s="191"/>
      <c r="P193" s="191"/>
      <c r="Q193" s="191"/>
      <c r="R193" s="191"/>
      <c r="S193" s="191"/>
      <c r="T193" s="191"/>
      <c r="U193" s="191"/>
      <c r="V193" s="191"/>
      <c r="W193" s="191"/>
      <c r="X193" s="191"/>
      <c r="Y193" s="191"/>
      <c r="Z193" s="191"/>
    </row>
    <row r="194" ht="12.75" customHeight="1">
      <c r="A194" s="191"/>
      <c r="B194" s="191"/>
      <c r="C194" s="191"/>
      <c r="D194" s="191"/>
      <c r="E194" s="191"/>
      <c r="F194" s="191"/>
      <c r="G194" s="191"/>
      <c r="H194" s="191"/>
      <c r="I194" s="191"/>
      <c r="J194" s="191"/>
      <c r="K194" s="191"/>
      <c r="L194" s="191"/>
      <c r="M194" s="191"/>
      <c r="N194" s="191"/>
      <c r="O194" s="191"/>
      <c r="P194" s="191"/>
      <c r="Q194" s="191"/>
      <c r="R194" s="191"/>
      <c r="S194" s="191"/>
      <c r="T194" s="191"/>
      <c r="U194" s="191"/>
      <c r="V194" s="191"/>
      <c r="W194" s="191"/>
      <c r="X194" s="191"/>
      <c r="Y194" s="191"/>
      <c r="Z194" s="191"/>
    </row>
    <row r="195" ht="12.75" customHeight="1">
      <c r="A195" s="191"/>
      <c r="B195" s="191"/>
      <c r="C195" s="191"/>
      <c r="D195" s="191"/>
      <c r="E195" s="191"/>
      <c r="F195" s="191"/>
      <c r="G195" s="191"/>
      <c r="H195" s="191"/>
      <c r="I195" s="191"/>
      <c r="J195" s="191"/>
      <c r="K195" s="191"/>
      <c r="L195" s="191"/>
      <c r="M195" s="191"/>
      <c r="N195" s="191"/>
      <c r="O195" s="191"/>
      <c r="P195" s="191"/>
      <c r="Q195" s="191"/>
      <c r="R195" s="191"/>
      <c r="S195" s="191"/>
      <c r="T195" s="191"/>
      <c r="U195" s="191"/>
      <c r="V195" s="191"/>
      <c r="W195" s="191"/>
      <c r="X195" s="191"/>
      <c r="Y195" s="191"/>
      <c r="Z195" s="191"/>
    </row>
    <row r="196" ht="12.75" customHeight="1">
      <c r="A196" s="191"/>
      <c r="B196" s="191"/>
      <c r="C196" s="191"/>
      <c r="D196" s="191"/>
      <c r="E196" s="191"/>
      <c r="F196" s="191"/>
      <c r="G196" s="191"/>
      <c r="H196" s="191"/>
      <c r="I196" s="191"/>
      <c r="J196" s="191"/>
      <c r="K196" s="191"/>
      <c r="L196" s="191"/>
      <c r="M196" s="191"/>
      <c r="N196" s="191"/>
      <c r="O196" s="191"/>
      <c r="P196" s="191"/>
      <c r="Q196" s="191"/>
      <c r="R196" s="191"/>
      <c r="S196" s="191"/>
      <c r="T196" s="191"/>
      <c r="U196" s="191"/>
      <c r="V196" s="191"/>
      <c r="W196" s="191"/>
      <c r="X196" s="191"/>
      <c r="Y196" s="191"/>
      <c r="Z196" s="191"/>
    </row>
    <row r="197" ht="12.75" customHeight="1">
      <c r="A197" s="191"/>
      <c r="B197" s="191"/>
      <c r="C197" s="191"/>
      <c r="D197" s="191"/>
      <c r="E197" s="191"/>
      <c r="F197" s="191"/>
      <c r="G197" s="191"/>
      <c r="H197" s="191"/>
      <c r="I197" s="191"/>
      <c r="J197" s="191"/>
      <c r="K197" s="191"/>
      <c r="L197" s="191"/>
      <c r="M197" s="191"/>
      <c r="N197" s="191"/>
      <c r="O197" s="191"/>
      <c r="P197" s="191"/>
      <c r="Q197" s="191"/>
      <c r="R197" s="191"/>
      <c r="S197" s="191"/>
      <c r="T197" s="191"/>
      <c r="U197" s="191"/>
      <c r="V197" s="191"/>
      <c r="W197" s="191"/>
      <c r="X197" s="191"/>
      <c r="Y197" s="191"/>
      <c r="Z197" s="191"/>
    </row>
    <row r="198" ht="12.75" customHeight="1">
      <c r="A198" s="191"/>
      <c r="B198" s="191"/>
      <c r="C198" s="191"/>
      <c r="D198" s="191"/>
      <c r="E198" s="191"/>
      <c r="F198" s="191"/>
      <c r="G198" s="191"/>
      <c r="H198" s="191"/>
      <c r="I198" s="191"/>
      <c r="J198" s="191"/>
      <c r="K198" s="191"/>
      <c r="L198" s="191"/>
      <c r="M198" s="191"/>
      <c r="N198" s="191"/>
      <c r="O198" s="191"/>
      <c r="P198" s="191"/>
      <c r="Q198" s="191"/>
      <c r="R198" s="191"/>
      <c r="S198" s="191"/>
      <c r="T198" s="191"/>
      <c r="U198" s="191"/>
      <c r="V198" s="191"/>
      <c r="W198" s="191"/>
      <c r="X198" s="191"/>
      <c r="Y198" s="191"/>
      <c r="Z198" s="191"/>
    </row>
    <row r="199" ht="12.75" customHeight="1">
      <c r="A199" s="191"/>
      <c r="B199" s="191"/>
      <c r="C199" s="191"/>
      <c r="D199" s="191"/>
      <c r="E199" s="191"/>
      <c r="F199" s="191"/>
      <c r="G199" s="191"/>
      <c r="H199" s="191"/>
      <c r="I199" s="191"/>
      <c r="J199" s="191"/>
      <c r="K199" s="191"/>
      <c r="L199" s="191"/>
      <c r="M199" s="191"/>
      <c r="N199" s="191"/>
      <c r="O199" s="191"/>
      <c r="P199" s="191"/>
      <c r="Q199" s="191"/>
      <c r="R199" s="191"/>
      <c r="S199" s="191"/>
      <c r="T199" s="191"/>
      <c r="U199" s="191"/>
      <c r="V199" s="191"/>
      <c r="W199" s="191"/>
      <c r="X199" s="191"/>
      <c r="Y199" s="191"/>
      <c r="Z199" s="191"/>
    </row>
    <row r="200" ht="12.75" customHeight="1">
      <c r="A200" s="191"/>
      <c r="B200" s="191"/>
      <c r="C200" s="191"/>
      <c r="D200" s="191"/>
      <c r="E200" s="191"/>
      <c r="F200" s="191"/>
      <c r="G200" s="191"/>
      <c r="H200" s="191"/>
      <c r="I200" s="191"/>
      <c r="J200" s="191"/>
      <c r="K200" s="191"/>
      <c r="L200" s="191"/>
      <c r="M200" s="191"/>
      <c r="N200" s="191"/>
      <c r="O200" s="191"/>
      <c r="P200" s="191"/>
      <c r="Q200" s="191"/>
      <c r="R200" s="191"/>
      <c r="S200" s="191"/>
      <c r="T200" s="191"/>
      <c r="U200" s="191"/>
      <c r="V200" s="191"/>
      <c r="W200" s="191"/>
      <c r="X200" s="191"/>
      <c r="Y200" s="191"/>
      <c r="Z200" s="191"/>
    </row>
    <row r="201" ht="12.75" customHeight="1">
      <c r="A201" s="191"/>
      <c r="B201" s="191"/>
      <c r="C201" s="191"/>
      <c r="D201" s="191"/>
      <c r="E201" s="191"/>
      <c r="F201" s="191"/>
      <c r="G201" s="191"/>
      <c r="H201" s="191"/>
      <c r="I201" s="191"/>
      <c r="J201" s="191"/>
      <c r="K201" s="191"/>
      <c r="L201" s="191"/>
      <c r="M201" s="191"/>
      <c r="N201" s="191"/>
      <c r="O201" s="191"/>
      <c r="P201" s="191"/>
      <c r="Q201" s="191"/>
      <c r="R201" s="191"/>
      <c r="S201" s="191"/>
      <c r="T201" s="191"/>
      <c r="U201" s="191"/>
      <c r="V201" s="191"/>
      <c r="W201" s="191"/>
      <c r="X201" s="191"/>
      <c r="Y201" s="191"/>
      <c r="Z201" s="191"/>
    </row>
    <row r="202" ht="12.75" customHeight="1">
      <c r="A202" s="191"/>
      <c r="B202" s="191"/>
      <c r="C202" s="191"/>
      <c r="D202" s="191"/>
      <c r="E202" s="191"/>
      <c r="F202" s="191"/>
      <c r="G202" s="191"/>
      <c r="H202" s="191"/>
      <c r="I202" s="191"/>
      <c r="J202" s="191"/>
      <c r="K202" s="191"/>
      <c r="L202" s="191"/>
      <c r="M202" s="191"/>
      <c r="N202" s="191"/>
      <c r="O202" s="191"/>
      <c r="P202" s="191"/>
      <c r="Q202" s="191"/>
      <c r="R202" s="191"/>
      <c r="S202" s="191"/>
      <c r="T202" s="191"/>
      <c r="U202" s="191"/>
      <c r="V202" s="191"/>
      <c r="W202" s="191"/>
      <c r="X202" s="191"/>
      <c r="Y202" s="191"/>
      <c r="Z202" s="191"/>
    </row>
    <row r="203" ht="12.75" customHeight="1">
      <c r="A203" s="191"/>
      <c r="B203" s="191"/>
      <c r="C203" s="191"/>
      <c r="D203" s="191"/>
      <c r="E203" s="191"/>
      <c r="F203" s="191"/>
      <c r="G203" s="191"/>
      <c r="H203" s="191"/>
      <c r="I203" s="191"/>
      <c r="J203" s="191"/>
      <c r="K203" s="191"/>
      <c r="L203" s="191"/>
      <c r="M203" s="191"/>
      <c r="N203" s="191"/>
      <c r="O203" s="191"/>
      <c r="P203" s="191"/>
      <c r="Q203" s="191"/>
      <c r="R203" s="191"/>
      <c r="S203" s="191"/>
      <c r="T203" s="191"/>
      <c r="U203" s="191"/>
      <c r="V203" s="191"/>
      <c r="W203" s="191"/>
      <c r="X203" s="191"/>
      <c r="Y203" s="191"/>
      <c r="Z203" s="191"/>
    </row>
    <row r="204" ht="12.75" customHeight="1">
      <c r="A204" s="191"/>
      <c r="B204" s="191"/>
      <c r="C204" s="191"/>
      <c r="D204" s="191"/>
      <c r="E204" s="191"/>
      <c r="F204" s="191"/>
      <c r="G204" s="191"/>
      <c r="H204" s="191"/>
      <c r="I204" s="191"/>
      <c r="J204" s="191"/>
      <c r="K204" s="191"/>
      <c r="L204" s="191"/>
      <c r="M204" s="191"/>
      <c r="N204" s="191"/>
      <c r="O204" s="191"/>
      <c r="P204" s="191"/>
      <c r="Q204" s="191"/>
      <c r="R204" s="191"/>
      <c r="S204" s="191"/>
      <c r="T204" s="191"/>
      <c r="U204" s="191"/>
      <c r="V204" s="191"/>
      <c r="W204" s="191"/>
      <c r="X204" s="191"/>
      <c r="Y204" s="191"/>
      <c r="Z204" s="191"/>
    </row>
    <row r="205" ht="12.75" customHeight="1">
      <c r="A205" s="191"/>
      <c r="B205" s="191"/>
      <c r="C205" s="191"/>
      <c r="D205" s="191"/>
      <c r="E205" s="191"/>
      <c r="F205" s="191"/>
      <c r="G205" s="191"/>
      <c r="H205" s="191"/>
      <c r="I205" s="191"/>
      <c r="J205" s="191"/>
      <c r="K205" s="191"/>
      <c r="L205" s="191"/>
      <c r="M205" s="191"/>
      <c r="N205" s="191"/>
      <c r="O205" s="191"/>
      <c r="P205" s="191"/>
      <c r="Q205" s="191"/>
      <c r="R205" s="191"/>
      <c r="S205" s="191"/>
      <c r="T205" s="191"/>
      <c r="U205" s="191"/>
      <c r="V205" s="191"/>
      <c r="W205" s="191"/>
      <c r="X205" s="191"/>
      <c r="Y205" s="191"/>
      <c r="Z205" s="191"/>
    </row>
    <row r="206" ht="12.75" customHeight="1">
      <c r="A206" s="191"/>
      <c r="B206" s="191"/>
      <c r="C206" s="191"/>
      <c r="D206" s="191"/>
      <c r="E206" s="191"/>
      <c r="F206" s="191"/>
      <c r="G206" s="191"/>
      <c r="H206" s="191"/>
      <c r="I206" s="191"/>
      <c r="J206" s="191"/>
      <c r="K206" s="191"/>
      <c r="L206" s="191"/>
      <c r="M206" s="191"/>
      <c r="N206" s="191"/>
      <c r="O206" s="191"/>
      <c r="P206" s="191"/>
      <c r="Q206" s="191"/>
      <c r="R206" s="191"/>
      <c r="S206" s="191"/>
      <c r="T206" s="191"/>
      <c r="U206" s="191"/>
      <c r="V206" s="191"/>
      <c r="W206" s="191"/>
      <c r="X206" s="191"/>
      <c r="Y206" s="191"/>
      <c r="Z206" s="191"/>
    </row>
    <row r="207" ht="12.75" customHeight="1">
      <c r="A207" s="191"/>
      <c r="B207" s="191"/>
      <c r="C207" s="191"/>
      <c r="D207" s="191"/>
      <c r="E207" s="191"/>
      <c r="F207" s="191"/>
      <c r="G207" s="191"/>
      <c r="H207" s="191"/>
      <c r="I207" s="191"/>
      <c r="J207" s="191"/>
      <c r="K207" s="191"/>
      <c r="L207" s="191"/>
      <c r="M207" s="191"/>
      <c r="N207" s="191"/>
      <c r="O207" s="191"/>
      <c r="P207" s="191"/>
      <c r="Q207" s="191"/>
      <c r="R207" s="191"/>
      <c r="S207" s="191"/>
      <c r="T207" s="191"/>
      <c r="U207" s="191"/>
      <c r="V207" s="191"/>
      <c r="W207" s="191"/>
      <c r="X207" s="191"/>
      <c r="Y207" s="191"/>
      <c r="Z207" s="191"/>
    </row>
    <row r="208" ht="12.75" customHeight="1">
      <c r="A208" s="191"/>
      <c r="B208" s="191"/>
      <c r="C208" s="191"/>
      <c r="D208" s="191"/>
      <c r="E208" s="191"/>
      <c r="F208" s="191"/>
      <c r="G208" s="191"/>
      <c r="H208" s="191"/>
      <c r="I208" s="191"/>
      <c r="J208" s="191"/>
      <c r="K208" s="191"/>
      <c r="L208" s="191"/>
      <c r="M208" s="191"/>
      <c r="N208" s="191"/>
      <c r="O208" s="191"/>
      <c r="P208" s="191"/>
      <c r="Q208" s="191"/>
      <c r="R208" s="191"/>
      <c r="S208" s="191"/>
      <c r="T208" s="191"/>
      <c r="U208" s="191"/>
      <c r="V208" s="191"/>
      <c r="W208" s="191"/>
      <c r="X208" s="191"/>
      <c r="Y208" s="191"/>
      <c r="Z208" s="191"/>
    </row>
    <row r="209" ht="12.75" customHeight="1">
      <c r="A209" s="191"/>
      <c r="B209" s="191"/>
      <c r="C209" s="191"/>
      <c r="D209" s="191"/>
      <c r="E209" s="191"/>
      <c r="F209" s="191"/>
      <c r="G209" s="191"/>
      <c r="H209" s="191"/>
      <c r="I209" s="191"/>
      <c r="J209" s="191"/>
      <c r="K209" s="191"/>
      <c r="L209" s="191"/>
      <c r="M209" s="191"/>
      <c r="N209" s="191"/>
      <c r="O209" s="191"/>
      <c r="P209" s="191"/>
      <c r="Q209" s="191"/>
      <c r="R209" s="191"/>
      <c r="S209" s="191"/>
      <c r="T209" s="191"/>
      <c r="U209" s="191"/>
      <c r="V209" s="191"/>
      <c r="W209" s="191"/>
      <c r="X209" s="191"/>
      <c r="Y209" s="191"/>
      <c r="Z209" s="191"/>
    </row>
    <row r="210" ht="12.75" customHeight="1">
      <c r="A210" s="191"/>
      <c r="B210" s="191"/>
      <c r="C210" s="191"/>
      <c r="D210" s="191"/>
      <c r="E210" s="191"/>
      <c r="F210" s="191"/>
      <c r="G210" s="191"/>
      <c r="H210" s="191"/>
      <c r="I210" s="191"/>
      <c r="J210" s="191"/>
      <c r="K210" s="191"/>
      <c r="L210" s="191"/>
      <c r="M210" s="191"/>
      <c r="N210" s="191"/>
      <c r="O210" s="191"/>
      <c r="P210" s="191"/>
      <c r="Q210" s="191"/>
      <c r="R210" s="191"/>
      <c r="S210" s="191"/>
      <c r="T210" s="191"/>
      <c r="U210" s="191"/>
      <c r="V210" s="191"/>
      <c r="W210" s="191"/>
      <c r="X210" s="191"/>
      <c r="Y210" s="191"/>
      <c r="Z210" s="191"/>
    </row>
    <row r="211" ht="12.75" customHeight="1">
      <c r="A211" s="191"/>
      <c r="B211" s="191"/>
      <c r="C211" s="191"/>
      <c r="D211" s="191"/>
      <c r="E211" s="191"/>
      <c r="F211" s="191"/>
      <c r="G211" s="191"/>
      <c r="H211" s="191"/>
      <c r="I211" s="191"/>
      <c r="J211" s="191"/>
      <c r="K211" s="191"/>
      <c r="L211" s="191"/>
      <c r="M211" s="191"/>
      <c r="N211" s="191"/>
      <c r="O211" s="191"/>
      <c r="P211" s="191"/>
      <c r="Q211" s="191"/>
      <c r="R211" s="191"/>
      <c r="S211" s="191"/>
      <c r="T211" s="191"/>
      <c r="U211" s="191"/>
      <c r="V211" s="191"/>
      <c r="W211" s="191"/>
      <c r="X211" s="191"/>
      <c r="Y211" s="191"/>
      <c r="Z211" s="191"/>
    </row>
    <row r="212" ht="12.75" customHeight="1">
      <c r="A212" s="191"/>
      <c r="B212" s="191"/>
      <c r="C212" s="191"/>
      <c r="D212" s="191"/>
      <c r="E212" s="191"/>
      <c r="F212" s="191"/>
      <c r="G212" s="191"/>
      <c r="H212" s="191"/>
      <c r="I212" s="191"/>
      <c r="J212" s="191"/>
      <c r="K212" s="191"/>
      <c r="L212" s="191"/>
      <c r="M212" s="191"/>
      <c r="N212" s="191"/>
      <c r="O212" s="191"/>
      <c r="P212" s="191"/>
      <c r="Q212" s="191"/>
      <c r="R212" s="191"/>
      <c r="S212" s="191"/>
      <c r="T212" s="191"/>
      <c r="U212" s="191"/>
      <c r="V212" s="191"/>
      <c r="W212" s="191"/>
      <c r="X212" s="191"/>
      <c r="Y212" s="191"/>
      <c r="Z212" s="191"/>
    </row>
    <row r="213" ht="12.75" customHeight="1">
      <c r="A213" s="191"/>
      <c r="B213" s="191"/>
      <c r="C213" s="191"/>
      <c r="D213" s="191"/>
      <c r="E213" s="191"/>
      <c r="F213" s="191"/>
      <c r="G213" s="191"/>
      <c r="H213" s="191"/>
      <c r="I213" s="191"/>
      <c r="J213" s="191"/>
      <c r="K213" s="191"/>
      <c r="L213" s="191"/>
      <c r="M213" s="191"/>
      <c r="N213" s="191"/>
      <c r="O213" s="191"/>
      <c r="P213" s="191"/>
      <c r="Q213" s="191"/>
      <c r="R213" s="191"/>
      <c r="S213" s="191"/>
      <c r="T213" s="191"/>
      <c r="U213" s="191"/>
      <c r="V213" s="191"/>
      <c r="W213" s="191"/>
      <c r="X213" s="191"/>
      <c r="Y213" s="191"/>
      <c r="Z213" s="191"/>
    </row>
    <row r="214" ht="12.75" customHeight="1">
      <c r="A214" s="191"/>
      <c r="B214" s="191"/>
      <c r="C214" s="191"/>
      <c r="D214" s="191"/>
      <c r="E214" s="191"/>
      <c r="F214" s="191"/>
      <c r="G214" s="191"/>
      <c r="H214" s="191"/>
      <c r="I214" s="191"/>
      <c r="J214" s="191"/>
      <c r="K214" s="191"/>
      <c r="L214" s="191"/>
      <c r="M214" s="191"/>
      <c r="N214" s="191"/>
      <c r="O214" s="191"/>
      <c r="P214" s="191"/>
      <c r="Q214" s="191"/>
      <c r="R214" s="191"/>
      <c r="S214" s="191"/>
      <c r="T214" s="191"/>
      <c r="U214" s="191"/>
      <c r="V214" s="191"/>
      <c r="W214" s="191"/>
      <c r="X214" s="191"/>
      <c r="Y214" s="191"/>
      <c r="Z214" s="191"/>
    </row>
    <row r="215" ht="12.75" customHeight="1">
      <c r="A215" s="191"/>
      <c r="B215" s="191"/>
      <c r="C215" s="191"/>
      <c r="D215" s="191"/>
      <c r="E215" s="191"/>
      <c r="F215" s="191"/>
      <c r="G215" s="191"/>
      <c r="H215" s="191"/>
      <c r="I215" s="191"/>
      <c r="J215" s="191"/>
      <c r="K215" s="191"/>
      <c r="L215" s="191"/>
      <c r="M215" s="191"/>
      <c r="N215" s="191"/>
      <c r="O215" s="191"/>
      <c r="P215" s="191"/>
      <c r="Q215" s="191"/>
      <c r="R215" s="191"/>
      <c r="S215" s="191"/>
      <c r="T215" s="191"/>
      <c r="U215" s="191"/>
      <c r="V215" s="191"/>
      <c r="W215" s="191"/>
      <c r="X215" s="191"/>
      <c r="Y215" s="191"/>
      <c r="Z215" s="191"/>
    </row>
    <row r="216" ht="12.75" customHeight="1">
      <c r="A216" s="191"/>
      <c r="B216" s="191"/>
      <c r="C216" s="191"/>
      <c r="D216" s="191"/>
      <c r="E216" s="191"/>
      <c r="F216" s="191"/>
      <c r="G216" s="191"/>
      <c r="H216" s="191"/>
      <c r="I216" s="191"/>
      <c r="J216" s="191"/>
      <c r="K216" s="191"/>
      <c r="L216" s="191"/>
      <c r="M216" s="191"/>
      <c r="N216" s="191"/>
      <c r="O216" s="191"/>
      <c r="P216" s="191"/>
      <c r="Q216" s="191"/>
      <c r="R216" s="191"/>
      <c r="S216" s="191"/>
      <c r="T216" s="191"/>
      <c r="U216" s="191"/>
      <c r="V216" s="191"/>
      <c r="W216" s="191"/>
      <c r="X216" s="191"/>
      <c r="Y216" s="191"/>
      <c r="Z216" s="191"/>
    </row>
    <row r="217" ht="12.75" customHeight="1">
      <c r="A217" s="191"/>
      <c r="B217" s="191"/>
      <c r="C217" s="191"/>
      <c r="D217" s="191"/>
      <c r="E217" s="191"/>
      <c r="F217" s="191"/>
      <c r="G217" s="191"/>
      <c r="H217" s="191"/>
      <c r="I217" s="191"/>
      <c r="J217" s="191"/>
      <c r="K217" s="191"/>
      <c r="L217" s="191"/>
      <c r="M217" s="191"/>
      <c r="N217" s="191"/>
      <c r="O217" s="191"/>
      <c r="P217" s="191"/>
      <c r="Q217" s="191"/>
      <c r="R217" s="191"/>
      <c r="S217" s="191"/>
      <c r="T217" s="191"/>
      <c r="U217" s="191"/>
      <c r="V217" s="191"/>
      <c r="W217" s="191"/>
      <c r="X217" s="191"/>
      <c r="Y217" s="191"/>
      <c r="Z217" s="191"/>
    </row>
    <row r="218" ht="12.75" customHeight="1">
      <c r="A218" s="191"/>
      <c r="B218" s="191"/>
      <c r="C218" s="191"/>
      <c r="D218" s="191"/>
      <c r="E218" s="191"/>
      <c r="F218" s="191"/>
      <c r="G218" s="191"/>
      <c r="H218" s="191"/>
      <c r="I218" s="191"/>
      <c r="J218" s="191"/>
      <c r="K218" s="191"/>
      <c r="L218" s="191"/>
      <c r="M218" s="191"/>
      <c r="N218" s="191"/>
      <c r="O218" s="191"/>
      <c r="P218" s="191"/>
      <c r="Q218" s="191"/>
      <c r="R218" s="191"/>
      <c r="S218" s="191"/>
      <c r="T218" s="191"/>
      <c r="U218" s="191"/>
      <c r="V218" s="191"/>
      <c r="W218" s="191"/>
      <c r="X218" s="191"/>
      <c r="Y218" s="191"/>
      <c r="Z218" s="191"/>
    </row>
    <row r="219" ht="12.75" customHeight="1">
      <c r="A219" s="191"/>
      <c r="B219" s="191"/>
      <c r="C219" s="191"/>
      <c r="D219" s="191"/>
      <c r="E219" s="191"/>
      <c r="F219" s="191"/>
      <c r="G219" s="191"/>
      <c r="H219" s="191"/>
      <c r="I219" s="191"/>
      <c r="J219" s="191"/>
      <c r="K219" s="191"/>
      <c r="L219" s="191"/>
      <c r="M219" s="191"/>
      <c r="N219" s="191"/>
      <c r="O219" s="191"/>
      <c r="P219" s="191"/>
      <c r="Q219" s="191"/>
      <c r="R219" s="191"/>
      <c r="S219" s="191"/>
      <c r="T219" s="191"/>
      <c r="U219" s="191"/>
      <c r="V219" s="191"/>
      <c r="W219" s="191"/>
      <c r="X219" s="191"/>
      <c r="Y219" s="191"/>
      <c r="Z219" s="191"/>
    </row>
    <row r="220" ht="12.75" customHeight="1">
      <c r="A220" s="191"/>
      <c r="B220" s="191"/>
      <c r="C220" s="191"/>
      <c r="D220" s="191"/>
      <c r="E220" s="191"/>
      <c r="F220" s="191"/>
      <c r="G220" s="191"/>
      <c r="H220" s="191"/>
      <c r="I220" s="191"/>
      <c r="J220" s="191"/>
      <c r="K220" s="191"/>
      <c r="L220" s="191"/>
      <c r="M220" s="191"/>
      <c r="N220" s="191"/>
      <c r="O220" s="191"/>
      <c r="P220" s="191"/>
      <c r="Q220" s="191"/>
      <c r="R220" s="191"/>
      <c r="S220" s="191"/>
      <c r="T220" s="191"/>
      <c r="U220" s="191"/>
      <c r="V220" s="191"/>
      <c r="W220" s="191"/>
      <c r="X220" s="191"/>
      <c r="Y220" s="191"/>
      <c r="Z220" s="191"/>
    </row>
    <row r="221" ht="12.75" customHeight="1">
      <c r="A221" s="191"/>
      <c r="B221" s="191"/>
      <c r="C221" s="191"/>
      <c r="D221" s="191"/>
      <c r="E221" s="191"/>
      <c r="F221" s="191"/>
      <c r="G221" s="191"/>
      <c r="H221" s="191"/>
      <c r="I221" s="191"/>
      <c r="J221" s="191"/>
      <c r="K221" s="191"/>
      <c r="L221" s="191"/>
      <c r="M221" s="191"/>
      <c r="N221" s="191"/>
      <c r="O221" s="191"/>
      <c r="P221" s="191"/>
      <c r="Q221" s="191"/>
      <c r="R221" s="191"/>
      <c r="S221" s="191"/>
      <c r="T221" s="191"/>
      <c r="U221" s="191"/>
      <c r="V221" s="191"/>
      <c r="W221" s="191"/>
      <c r="X221" s="191"/>
      <c r="Y221" s="191"/>
      <c r="Z221" s="191"/>
    </row>
    <row r="222" ht="12.75" customHeight="1">
      <c r="A222" s="191"/>
      <c r="B222" s="191"/>
      <c r="C222" s="191"/>
      <c r="D222" s="191"/>
      <c r="E222" s="191"/>
      <c r="F222" s="191"/>
      <c r="G222" s="191"/>
      <c r="H222" s="191"/>
      <c r="I222" s="191"/>
      <c r="J222" s="191"/>
      <c r="K222" s="191"/>
      <c r="L222" s="191"/>
      <c r="M222" s="191"/>
      <c r="N222" s="191"/>
      <c r="O222" s="191"/>
      <c r="P222" s="191"/>
      <c r="Q222" s="191"/>
      <c r="R222" s="191"/>
      <c r="S222" s="191"/>
      <c r="T222" s="191"/>
      <c r="U222" s="191"/>
      <c r="V222" s="191"/>
      <c r="W222" s="191"/>
      <c r="X222" s="191"/>
      <c r="Y222" s="191"/>
      <c r="Z222" s="191"/>
    </row>
    <row r="223" ht="12.75" customHeight="1">
      <c r="A223" s="191"/>
      <c r="B223" s="191"/>
      <c r="C223" s="191"/>
      <c r="D223" s="191"/>
      <c r="E223" s="191"/>
      <c r="F223" s="191"/>
      <c r="G223" s="191"/>
      <c r="H223" s="191"/>
      <c r="I223" s="191"/>
      <c r="J223" s="191"/>
      <c r="K223" s="191"/>
      <c r="L223" s="191"/>
      <c r="M223" s="191"/>
      <c r="N223" s="191"/>
      <c r="O223" s="191"/>
      <c r="P223" s="191"/>
      <c r="Q223" s="191"/>
      <c r="R223" s="191"/>
      <c r="S223" s="191"/>
      <c r="T223" s="191"/>
      <c r="U223" s="191"/>
      <c r="V223" s="191"/>
      <c r="W223" s="191"/>
      <c r="X223" s="191"/>
      <c r="Y223" s="191"/>
      <c r="Z223" s="191"/>
    </row>
    <row r="224" ht="12.75" customHeight="1">
      <c r="A224" s="191"/>
      <c r="B224" s="191"/>
      <c r="C224" s="191"/>
      <c r="D224" s="191"/>
      <c r="E224" s="191"/>
      <c r="F224" s="191"/>
      <c r="G224" s="191"/>
      <c r="H224" s="191"/>
      <c r="I224" s="191"/>
      <c r="J224" s="191"/>
      <c r="K224" s="191"/>
      <c r="L224" s="191"/>
      <c r="M224" s="191"/>
      <c r="N224" s="191"/>
      <c r="O224" s="191"/>
      <c r="P224" s="191"/>
      <c r="Q224" s="191"/>
      <c r="R224" s="191"/>
      <c r="S224" s="191"/>
      <c r="T224" s="191"/>
      <c r="U224" s="191"/>
      <c r="V224" s="191"/>
      <c r="W224" s="191"/>
      <c r="X224" s="191"/>
      <c r="Y224" s="191"/>
      <c r="Z224" s="191"/>
    </row>
    <row r="225" ht="12.75" customHeight="1">
      <c r="A225" s="191"/>
      <c r="B225" s="191"/>
      <c r="C225" s="191"/>
      <c r="D225" s="191"/>
      <c r="E225" s="191"/>
      <c r="F225" s="191"/>
      <c r="G225" s="191"/>
      <c r="H225" s="191"/>
      <c r="I225" s="191"/>
      <c r="J225" s="191"/>
      <c r="K225" s="191"/>
      <c r="L225" s="191"/>
      <c r="M225" s="191"/>
      <c r="N225" s="191"/>
      <c r="O225" s="191"/>
      <c r="P225" s="191"/>
      <c r="Q225" s="191"/>
      <c r="R225" s="191"/>
      <c r="S225" s="191"/>
      <c r="T225" s="191"/>
      <c r="U225" s="191"/>
      <c r="V225" s="191"/>
      <c r="W225" s="191"/>
      <c r="X225" s="191"/>
      <c r="Y225" s="191"/>
      <c r="Z225" s="191"/>
    </row>
    <row r="226" ht="12.75" customHeight="1">
      <c r="A226" s="191"/>
      <c r="B226" s="191"/>
      <c r="C226" s="191"/>
      <c r="D226" s="191"/>
      <c r="E226" s="191"/>
      <c r="F226" s="191"/>
      <c r="G226" s="191"/>
      <c r="H226" s="191"/>
      <c r="I226" s="191"/>
      <c r="J226" s="191"/>
      <c r="K226" s="191"/>
      <c r="L226" s="191"/>
      <c r="M226" s="191"/>
      <c r="N226" s="191"/>
      <c r="O226" s="191"/>
      <c r="P226" s="191"/>
      <c r="Q226" s="191"/>
      <c r="R226" s="191"/>
      <c r="S226" s="191"/>
      <c r="T226" s="191"/>
      <c r="U226" s="191"/>
      <c r="V226" s="191"/>
      <c r="W226" s="191"/>
      <c r="X226" s="191"/>
      <c r="Y226" s="191"/>
      <c r="Z226" s="191"/>
    </row>
    <row r="227" ht="12.75" customHeight="1">
      <c r="A227" s="191"/>
      <c r="B227" s="191"/>
      <c r="C227" s="191"/>
      <c r="D227" s="191"/>
      <c r="E227" s="191"/>
      <c r="F227" s="191"/>
      <c r="G227" s="191"/>
      <c r="H227" s="191"/>
      <c r="I227" s="191"/>
      <c r="J227" s="191"/>
      <c r="K227" s="191"/>
      <c r="L227" s="191"/>
      <c r="M227" s="191"/>
      <c r="N227" s="191"/>
      <c r="O227" s="191"/>
      <c r="P227" s="191"/>
      <c r="Q227" s="191"/>
      <c r="R227" s="191"/>
      <c r="S227" s="191"/>
      <c r="T227" s="191"/>
      <c r="U227" s="191"/>
      <c r="V227" s="191"/>
      <c r="W227" s="191"/>
      <c r="X227" s="191"/>
      <c r="Y227" s="191"/>
      <c r="Z227" s="191"/>
    </row>
    <row r="228" ht="12.75" customHeight="1">
      <c r="A228" s="191"/>
      <c r="B228" s="191"/>
      <c r="C228" s="191"/>
      <c r="D228" s="191"/>
      <c r="E228" s="191"/>
      <c r="F228" s="191"/>
      <c r="G228" s="191"/>
      <c r="H228" s="191"/>
      <c r="I228" s="191"/>
      <c r="J228" s="191"/>
      <c r="K228" s="191"/>
      <c r="L228" s="191"/>
      <c r="M228" s="191"/>
      <c r="N228" s="191"/>
      <c r="O228" s="191"/>
      <c r="P228" s="191"/>
      <c r="Q228" s="191"/>
      <c r="R228" s="191"/>
      <c r="S228" s="191"/>
      <c r="T228" s="191"/>
      <c r="U228" s="191"/>
      <c r="V228" s="191"/>
      <c r="W228" s="191"/>
      <c r="X228" s="191"/>
      <c r="Y228" s="191"/>
      <c r="Z228" s="191"/>
    </row>
    <row r="229" ht="12.75" customHeight="1">
      <c r="A229" s="191"/>
      <c r="B229" s="191"/>
      <c r="C229" s="191"/>
      <c r="D229" s="191"/>
      <c r="E229" s="191"/>
      <c r="F229" s="191"/>
      <c r="G229" s="191"/>
      <c r="H229" s="191"/>
      <c r="I229" s="191"/>
      <c r="J229" s="191"/>
      <c r="K229" s="191"/>
      <c r="L229" s="191"/>
      <c r="M229" s="191"/>
      <c r="N229" s="191"/>
      <c r="O229" s="191"/>
      <c r="P229" s="191"/>
      <c r="Q229" s="191"/>
      <c r="R229" s="191"/>
      <c r="S229" s="191"/>
      <c r="T229" s="191"/>
      <c r="U229" s="191"/>
      <c r="V229" s="191"/>
      <c r="W229" s="191"/>
      <c r="X229" s="191"/>
      <c r="Y229" s="191"/>
      <c r="Z229" s="191"/>
    </row>
    <row r="230" ht="12.75" customHeight="1">
      <c r="A230" s="191"/>
      <c r="B230" s="191"/>
      <c r="C230" s="191"/>
      <c r="D230" s="191"/>
      <c r="E230" s="191"/>
      <c r="F230" s="191"/>
      <c r="G230" s="191"/>
      <c r="H230" s="191"/>
      <c r="I230" s="191"/>
      <c r="J230" s="191"/>
      <c r="K230" s="191"/>
      <c r="L230" s="191"/>
      <c r="M230" s="191"/>
      <c r="N230" s="191"/>
      <c r="O230" s="191"/>
      <c r="P230" s="191"/>
      <c r="Q230" s="191"/>
      <c r="R230" s="191"/>
      <c r="S230" s="191"/>
      <c r="T230" s="191"/>
      <c r="U230" s="191"/>
      <c r="V230" s="191"/>
      <c r="W230" s="191"/>
      <c r="X230" s="191"/>
      <c r="Y230" s="191"/>
      <c r="Z230" s="191"/>
    </row>
    <row r="231" ht="12.75" customHeight="1">
      <c r="A231" s="191"/>
      <c r="B231" s="191"/>
      <c r="C231" s="191"/>
      <c r="D231" s="191"/>
      <c r="E231" s="191"/>
      <c r="F231" s="191"/>
      <c r="G231" s="191"/>
      <c r="H231" s="191"/>
      <c r="I231" s="191"/>
      <c r="J231" s="191"/>
      <c r="K231" s="191"/>
      <c r="L231" s="191"/>
      <c r="M231" s="191"/>
      <c r="N231" s="191"/>
      <c r="O231" s="191"/>
      <c r="P231" s="191"/>
      <c r="Q231" s="191"/>
      <c r="R231" s="191"/>
      <c r="S231" s="191"/>
      <c r="T231" s="191"/>
      <c r="U231" s="191"/>
      <c r="V231" s="191"/>
      <c r="W231" s="191"/>
      <c r="X231" s="191"/>
      <c r="Y231" s="191"/>
      <c r="Z231" s="191"/>
    </row>
    <row r="232" ht="12.75" customHeight="1">
      <c r="A232" s="191"/>
      <c r="B232" s="191"/>
      <c r="C232" s="191"/>
      <c r="D232" s="191"/>
      <c r="E232" s="191"/>
      <c r="F232" s="191"/>
      <c r="G232" s="191"/>
      <c r="H232" s="191"/>
      <c r="I232" s="191"/>
      <c r="J232" s="191"/>
      <c r="K232" s="191"/>
      <c r="L232" s="191"/>
      <c r="M232" s="191"/>
      <c r="N232" s="191"/>
      <c r="O232" s="191"/>
      <c r="P232" s="191"/>
      <c r="Q232" s="191"/>
      <c r="R232" s="191"/>
      <c r="S232" s="191"/>
      <c r="T232" s="191"/>
      <c r="U232" s="191"/>
      <c r="V232" s="191"/>
      <c r="W232" s="191"/>
      <c r="X232" s="191"/>
      <c r="Y232" s="191"/>
      <c r="Z232" s="191"/>
    </row>
    <row r="233" ht="12.75" customHeight="1">
      <c r="A233" s="191"/>
      <c r="B233" s="191"/>
      <c r="C233" s="191"/>
      <c r="D233" s="191"/>
      <c r="E233" s="191"/>
      <c r="F233" s="191"/>
      <c r="G233" s="191"/>
      <c r="H233" s="191"/>
      <c r="I233" s="191"/>
      <c r="J233" s="191"/>
      <c r="K233" s="191"/>
      <c r="L233" s="191"/>
      <c r="M233" s="191"/>
      <c r="N233" s="191"/>
      <c r="O233" s="191"/>
      <c r="P233" s="191"/>
      <c r="Q233" s="191"/>
      <c r="R233" s="191"/>
      <c r="S233" s="191"/>
      <c r="T233" s="191"/>
      <c r="U233" s="191"/>
      <c r="V233" s="191"/>
      <c r="W233" s="191"/>
      <c r="X233" s="191"/>
      <c r="Y233" s="191"/>
      <c r="Z233" s="191"/>
    </row>
    <row r="234" ht="12.75" customHeight="1">
      <c r="A234" s="191"/>
      <c r="B234" s="191"/>
      <c r="C234" s="191"/>
      <c r="D234" s="191"/>
      <c r="E234" s="191"/>
      <c r="F234" s="191"/>
      <c r="G234" s="191"/>
      <c r="H234" s="191"/>
      <c r="I234" s="191"/>
      <c r="J234" s="191"/>
      <c r="K234" s="191"/>
      <c r="L234" s="191"/>
      <c r="M234" s="191"/>
      <c r="N234" s="191"/>
      <c r="O234" s="191"/>
      <c r="P234" s="191"/>
      <c r="Q234" s="191"/>
      <c r="R234" s="191"/>
      <c r="S234" s="191"/>
      <c r="T234" s="191"/>
      <c r="U234" s="191"/>
      <c r="V234" s="191"/>
      <c r="W234" s="191"/>
      <c r="X234" s="191"/>
      <c r="Y234" s="191"/>
      <c r="Z234" s="191"/>
    </row>
    <row r="235" ht="12.75" customHeight="1">
      <c r="A235" s="191"/>
      <c r="B235" s="191"/>
      <c r="C235" s="191"/>
      <c r="D235" s="191"/>
      <c r="E235" s="191"/>
      <c r="F235" s="191"/>
      <c r="G235" s="191"/>
      <c r="H235" s="191"/>
      <c r="I235" s="191"/>
      <c r="J235" s="191"/>
      <c r="K235" s="191"/>
      <c r="L235" s="191"/>
      <c r="M235" s="191"/>
      <c r="N235" s="191"/>
      <c r="O235" s="191"/>
      <c r="P235" s="191"/>
      <c r="Q235" s="191"/>
      <c r="R235" s="191"/>
      <c r="S235" s="191"/>
      <c r="T235" s="191"/>
      <c r="U235" s="191"/>
      <c r="V235" s="191"/>
      <c r="W235" s="191"/>
      <c r="X235" s="191"/>
      <c r="Y235" s="191"/>
      <c r="Z235" s="191"/>
    </row>
    <row r="236" ht="12.75" customHeight="1">
      <c r="A236" s="191"/>
      <c r="B236" s="191"/>
      <c r="C236" s="191"/>
      <c r="D236" s="191"/>
      <c r="E236" s="191"/>
      <c r="F236" s="191"/>
      <c r="G236" s="191"/>
      <c r="H236" s="191"/>
      <c r="I236" s="191"/>
      <c r="J236" s="191"/>
      <c r="K236" s="191"/>
      <c r="L236" s="191"/>
      <c r="M236" s="191"/>
      <c r="N236" s="191"/>
      <c r="O236" s="191"/>
      <c r="P236" s="191"/>
      <c r="Q236" s="191"/>
      <c r="R236" s="191"/>
      <c r="S236" s="191"/>
      <c r="T236" s="191"/>
      <c r="U236" s="191"/>
      <c r="V236" s="191"/>
      <c r="W236" s="191"/>
      <c r="X236" s="191"/>
      <c r="Y236" s="191"/>
      <c r="Z236" s="191"/>
    </row>
    <row r="237" ht="12.75" customHeight="1">
      <c r="A237" s="191"/>
      <c r="B237" s="191"/>
      <c r="C237" s="191"/>
      <c r="D237" s="191"/>
      <c r="E237" s="191"/>
      <c r="F237" s="191"/>
      <c r="G237" s="191"/>
      <c r="H237" s="191"/>
      <c r="I237" s="191"/>
      <c r="J237" s="191"/>
      <c r="K237" s="191"/>
      <c r="L237" s="191"/>
      <c r="M237" s="191"/>
      <c r="N237" s="191"/>
      <c r="O237" s="191"/>
      <c r="P237" s="191"/>
      <c r="Q237" s="191"/>
      <c r="R237" s="191"/>
      <c r="S237" s="191"/>
      <c r="T237" s="191"/>
      <c r="U237" s="191"/>
      <c r="V237" s="191"/>
      <c r="W237" s="191"/>
      <c r="X237" s="191"/>
      <c r="Y237" s="191"/>
      <c r="Z237" s="191"/>
    </row>
    <row r="238" ht="12.75" customHeight="1">
      <c r="A238" s="191"/>
      <c r="B238" s="191"/>
      <c r="C238" s="191"/>
      <c r="D238" s="191"/>
      <c r="E238" s="191"/>
      <c r="F238" s="191"/>
      <c r="G238" s="191"/>
      <c r="H238" s="191"/>
      <c r="I238" s="191"/>
      <c r="J238" s="191"/>
      <c r="K238" s="191"/>
      <c r="L238" s="191"/>
      <c r="M238" s="191"/>
      <c r="N238" s="191"/>
      <c r="O238" s="191"/>
      <c r="P238" s="191"/>
      <c r="Q238" s="191"/>
      <c r="R238" s="191"/>
      <c r="S238" s="191"/>
      <c r="T238" s="191"/>
      <c r="U238" s="191"/>
      <c r="V238" s="191"/>
      <c r="W238" s="191"/>
      <c r="X238" s="191"/>
      <c r="Y238" s="191"/>
      <c r="Z238" s="191"/>
    </row>
    <row r="239" ht="12.75" customHeight="1">
      <c r="A239" s="191"/>
      <c r="B239" s="191"/>
      <c r="C239" s="191"/>
      <c r="D239" s="191"/>
      <c r="E239" s="191"/>
      <c r="F239" s="191"/>
      <c r="G239" s="191"/>
      <c r="H239" s="191"/>
      <c r="I239" s="191"/>
      <c r="J239" s="191"/>
      <c r="K239" s="191"/>
      <c r="L239" s="191"/>
      <c r="M239" s="191"/>
      <c r="N239" s="191"/>
      <c r="O239" s="191"/>
      <c r="P239" s="191"/>
      <c r="Q239" s="191"/>
      <c r="R239" s="191"/>
      <c r="S239" s="191"/>
      <c r="T239" s="191"/>
      <c r="U239" s="191"/>
      <c r="V239" s="191"/>
      <c r="W239" s="191"/>
      <c r="X239" s="191"/>
      <c r="Y239" s="191"/>
      <c r="Z239" s="191"/>
    </row>
    <row r="240" ht="12.75" customHeight="1">
      <c r="A240" s="191"/>
      <c r="B240" s="191"/>
      <c r="C240" s="191"/>
      <c r="D240" s="191"/>
      <c r="E240" s="191"/>
      <c r="F240" s="191"/>
      <c r="G240" s="191"/>
      <c r="H240" s="191"/>
      <c r="I240" s="191"/>
      <c r="J240" s="191"/>
      <c r="K240" s="191"/>
      <c r="L240" s="191"/>
      <c r="M240" s="191"/>
      <c r="N240" s="191"/>
      <c r="O240" s="191"/>
      <c r="P240" s="191"/>
      <c r="Q240" s="191"/>
      <c r="R240" s="191"/>
      <c r="S240" s="191"/>
      <c r="T240" s="191"/>
      <c r="U240" s="191"/>
      <c r="V240" s="191"/>
      <c r="W240" s="191"/>
      <c r="X240" s="191"/>
      <c r="Y240" s="191"/>
      <c r="Z240" s="191"/>
    </row>
    <row r="241" ht="12.75" customHeight="1">
      <c r="A241" s="191"/>
      <c r="B241" s="191"/>
      <c r="C241" s="191"/>
      <c r="D241" s="191"/>
      <c r="E241" s="191"/>
      <c r="F241" s="191"/>
      <c r="G241" s="191"/>
      <c r="H241" s="191"/>
      <c r="I241" s="191"/>
      <c r="J241" s="191"/>
      <c r="K241" s="191"/>
      <c r="L241" s="191"/>
      <c r="M241" s="191"/>
      <c r="N241" s="191"/>
      <c r="O241" s="191"/>
      <c r="P241" s="191"/>
      <c r="Q241" s="191"/>
      <c r="R241" s="191"/>
      <c r="S241" s="191"/>
      <c r="T241" s="191"/>
      <c r="U241" s="191"/>
      <c r="V241" s="191"/>
      <c r="W241" s="191"/>
      <c r="X241" s="191"/>
      <c r="Y241" s="191"/>
      <c r="Z241" s="191"/>
    </row>
    <row r="242" ht="12.75" customHeight="1">
      <c r="A242" s="191"/>
      <c r="B242" s="191"/>
      <c r="C242" s="191"/>
      <c r="D242" s="191"/>
      <c r="E242" s="191"/>
      <c r="F242" s="191"/>
      <c r="G242" s="191"/>
      <c r="H242" s="191"/>
      <c r="I242" s="191"/>
      <c r="J242" s="191"/>
      <c r="K242" s="191"/>
      <c r="L242" s="191"/>
      <c r="M242" s="191"/>
      <c r="N242" s="191"/>
      <c r="O242" s="191"/>
      <c r="P242" s="191"/>
      <c r="Q242" s="191"/>
      <c r="R242" s="191"/>
      <c r="S242" s="191"/>
      <c r="T242" s="191"/>
      <c r="U242" s="191"/>
      <c r="V242" s="191"/>
      <c r="W242" s="191"/>
      <c r="X242" s="191"/>
      <c r="Y242" s="191"/>
      <c r="Z242" s="191"/>
    </row>
    <row r="243" ht="12.75" customHeight="1">
      <c r="A243" s="191"/>
      <c r="B243" s="191"/>
      <c r="C243" s="191"/>
      <c r="D243" s="191"/>
      <c r="E243" s="191"/>
      <c r="F243" s="191"/>
      <c r="G243" s="191"/>
      <c r="H243" s="191"/>
      <c r="I243" s="191"/>
      <c r="J243" s="191"/>
      <c r="K243" s="191"/>
      <c r="L243" s="191"/>
      <c r="M243" s="191"/>
      <c r="N243" s="191"/>
      <c r="O243" s="191"/>
      <c r="P243" s="191"/>
      <c r="Q243" s="191"/>
      <c r="R243" s="191"/>
      <c r="S243" s="191"/>
      <c r="T243" s="191"/>
      <c r="U243" s="191"/>
      <c r="V243" s="191"/>
      <c r="W243" s="191"/>
      <c r="X243" s="191"/>
      <c r="Y243" s="191"/>
      <c r="Z243" s="191"/>
    </row>
    <row r="244" ht="12.75" customHeight="1">
      <c r="A244" s="191"/>
      <c r="B244" s="191"/>
      <c r="C244" s="191"/>
      <c r="D244" s="191"/>
      <c r="E244" s="191"/>
      <c r="F244" s="191"/>
      <c r="G244" s="191"/>
      <c r="H244" s="191"/>
      <c r="I244" s="191"/>
      <c r="J244" s="191"/>
      <c r="K244" s="191"/>
      <c r="L244" s="191"/>
      <c r="M244" s="191"/>
      <c r="N244" s="191"/>
      <c r="O244" s="191"/>
      <c r="P244" s="191"/>
      <c r="Q244" s="191"/>
      <c r="R244" s="191"/>
      <c r="S244" s="191"/>
      <c r="T244" s="191"/>
      <c r="U244" s="191"/>
      <c r="V244" s="191"/>
      <c r="W244" s="191"/>
      <c r="X244" s="191"/>
      <c r="Y244" s="191"/>
      <c r="Z244" s="191"/>
    </row>
    <row r="245" ht="12.75" customHeight="1">
      <c r="A245" s="191"/>
      <c r="B245" s="191"/>
      <c r="C245" s="191"/>
      <c r="D245" s="191"/>
      <c r="E245" s="191"/>
      <c r="F245" s="191"/>
      <c r="G245" s="191"/>
      <c r="H245" s="191"/>
      <c r="I245" s="191"/>
      <c r="J245" s="191"/>
      <c r="K245" s="191"/>
      <c r="L245" s="191"/>
      <c r="M245" s="191"/>
      <c r="N245" s="191"/>
      <c r="O245" s="191"/>
      <c r="P245" s="191"/>
      <c r="Q245" s="191"/>
      <c r="R245" s="191"/>
      <c r="S245" s="191"/>
      <c r="T245" s="191"/>
      <c r="U245" s="191"/>
      <c r="V245" s="191"/>
      <c r="W245" s="191"/>
      <c r="X245" s="191"/>
      <c r="Y245" s="191"/>
      <c r="Z245" s="191"/>
    </row>
    <row r="246" ht="12.75" customHeight="1">
      <c r="A246" s="191"/>
      <c r="B246" s="191"/>
      <c r="C246" s="191"/>
      <c r="D246" s="191"/>
      <c r="E246" s="191"/>
      <c r="F246" s="191"/>
      <c r="G246" s="191"/>
      <c r="H246" s="191"/>
      <c r="I246" s="191"/>
      <c r="J246" s="191"/>
      <c r="K246" s="191"/>
      <c r="L246" s="191"/>
      <c r="M246" s="191"/>
      <c r="N246" s="191"/>
      <c r="O246" s="191"/>
      <c r="P246" s="191"/>
      <c r="Q246" s="191"/>
      <c r="R246" s="191"/>
      <c r="S246" s="191"/>
      <c r="T246" s="191"/>
      <c r="U246" s="191"/>
      <c r="V246" s="191"/>
      <c r="W246" s="191"/>
      <c r="X246" s="191"/>
      <c r="Y246" s="191"/>
      <c r="Z246" s="191"/>
    </row>
    <row r="247" ht="12.75" customHeight="1">
      <c r="A247" s="191"/>
      <c r="B247" s="191"/>
      <c r="C247" s="191"/>
      <c r="D247" s="191"/>
      <c r="E247" s="191"/>
      <c r="F247" s="191"/>
      <c r="G247" s="191"/>
      <c r="H247" s="191"/>
      <c r="I247" s="191"/>
      <c r="J247" s="191"/>
      <c r="K247" s="191"/>
      <c r="L247" s="191"/>
      <c r="M247" s="191"/>
      <c r="N247" s="191"/>
      <c r="O247" s="191"/>
      <c r="P247" s="191"/>
      <c r="Q247" s="191"/>
      <c r="R247" s="191"/>
      <c r="S247" s="191"/>
      <c r="T247" s="191"/>
      <c r="U247" s="191"/>
      <c r="V247" s="191"/>
      <c r="W247" s="191"/>
      <c r="X247" s="191"/>
      <c r="Y247" s="191"/>
      <c r="Z247" s="191"/>
    </row>
    <row r="248" ht="12.75" customHeight="1">
      <c r="A248" s="191"/>
      <c r="B248" s="191"/>
      <c r="C248" s="191"/>
      <c r="D248" s="191"/>
      <c r="E248" s="191"/>
      <c r="F248" s="191"/>
      <c r="G248" s="191"/>
      <c r="H248" s="191"/>
      <c r="I248" s="191"/>
      <c r="J248" s="191"/>
      <c r="K248" s="191"/>
      <c r="L248" s="191"/>
      <c r="M248" s="191"/>
      <c r="N248" s="191"/>
      <c r="O248" s="191"/>
      <c r="P248" s="191"/>
      <c r="Q248" s="191"/>
      <c r="R248" s="191"/>
      <c r="S248" s="191"/>
      <c r="T248" s="191"/>
      <c r="U248" s="191"/>
      <c r="V248" s="191"/>
      <c r="W248" s="191"/>
      <c r="X248" s="191"/>
      <c r="Y248" s="191"/>
      <c r="Z248" s="191"/>
    </row>
    <row r="249" ht="12.75" customHeight="1">
      <c r="A249" s="191"/>
      <c r="B249" s="191"/>
      <c r="C249" s="191"/>
      <c r="D249" s="191"/>
      <c r="E249" s="191"/>
      <c r="F249" s="191"/>
      <c r="G249" s="191"/>
      <c r="H249" s="191"/>
      <c r="I249" s="191"/>
      <c r="J249" s="191"/>
      <c r="K249" s="191"/>
      <c r="L249" s="191"/>
      <c r="M249" s="191"/>
      <c r="N249" s="191"/>
      <c r="O249" s="191"/>
      <c r="P249" s="191"/>
      <c r="Q249" s="191"/>
      <c r="R249" s="191"/>
      <c r="S249" s="191"/>
      <c r="T249" s="191"/>
      <c r="U249" s="191"/>
      <c r="V249" s="191"/>
      <c r="W249" s="191"/>
      <c r="X249" s="191"/>
      <c r="Y249" s="191"/>
      <c r="Z249" s="191"/>
    </row>
    <row r="250" ht="12.75" customHeight="1">
      <c r="A250" s="191"/>
      <c r="B250" s="191"/>
      <c r="C250" s="191"/>
      <c r="D250" s="191"/>
      <c r="E250" s="191"/>
      <c r="F250" s="191"/>
      <c r="G250" s="191"/>
      <c r="H250" s="191"/>
      <c r="I250" s="191"/>
      <c r="J250" s="191"/>
      <c r="K250" s="191"/>
      <c r="L250" s="191"/>
      <c r="M250" s="191"/>
      <c r="N250" s="191"/>
      <c r="O250" s="191"/>
      <c r="P250" s="191"/>
      <c r="Q250" s="191"/>
      <c r="R250" s="191"/>
      <c r="S250" s="191"/>
      <c r="T250" s="191"/>
      <c r="U250" s="191"/>
      <c r="V250" s="191"/>
      <c r="W250" s="191"/>
      <c r="X250" s="191"/>
      <c r="Y250" s="191"/>
      <c r="Z250" s="191"/>
    </row>
    <row r="251" ht="12.75" customHeight="1">
      <c r="A251" s="191"/>
      <c r="B251" s="191"/>
      <c r="C251" s="191"/>
      <c r="D251" s="191"/>
      <c r="E251" s="191"/>
      <c r="F251" s="191"/>
      <c r="G251" s="191"/>
      <c r="H251" s="191"/>
      <c r="I251" s="191"/>
      <c r="J251" s="191"/>
      <c r="K251" s="191"/>
      <c r="L251" s="191"/>
      <c r="M251" s="191"/>
      <c r="N251" s="191"/>
      <c r="O251" s="191"/>
      <c r="P251" s="191"/>
      <c r="Q251" s="191"/>
      <c r="R251" s="191"/>
      <c r="S251" s="191"/>
      <c r="T251" s="191"/>
      <c r="U251" s="191"/>
      <c r="V251" s="191"/>
      <c r="W251" s="191"/>
      <c r="X251" s="191"/>
      <c r="Y251" s="191"/>
      <c r="Z251" s="191"/>
    </row>
    <row r="252" ht="12.75" customHeight="1">
      <c r="A252" s="191"/>
      <c r="B252" s="191"/>
      <c r="C252" s="191"/>
      <c r="D252" s="191"/>
      <c r="E252" s="191"/>
      <c r="F252" s="191"/>
      <c r="G252" s="191"/>
      <c r="H252" s="191"/>
      <c r="I252" s="191"/>
      <c r="J252" s="191"/>
      <c r="K252" s="191"/>
      <c r="L252" s="191"/>
      <c r="M252" s="191"/>
      <c r="N252" s="191"/>
      <c r="O252" s="191"/>
      <c r="P252" s="191"/>
      <c r="Q252" s="191"/>
      <c r="R252" s="191"/>
      <c r="S252" s="191"/>
      <c r="T252" s="191"/>
      <c r="U252" s="191"/>
      <c r="V252" s="191"/>
      <c r="W252" s="191"/>
      <c r="X252" s="191"/>
      <c r="Y252" s="191"/>
      <c r="Z252" s="191"/>
    </row>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3:G3"/>
    <mergeCell ref="B15:G15"/>
    <mergeCell ref="B29:G29"/>
    <mergeCell ref="B44:G4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C8D03"/>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outlineLevelCol="1"/>
  <cols>
    <col customWidth="1" min="1" max="1" width="11.63"/>
    <col customWidth="1" min="2" max="2" width="12.0"/>
    <col customWidth="1" min="3" max="3" width="60.75"/>
    <col customWidth="1" min="4" max="4" width="50.25" outlineLevel="1"/>
    <col min="5" max="5" width="12.63" outlineLevel="1"/>
    <col customWidth="1" min="6" max="6" width="24.0" outlineLevel="1"/>
    <col customWidth="1" min="7" max="7" width="17.0" outlineLevel="1"/>
    <col min="8" max="8" width="12.63" outlineLevel="1"/>
    <col customWidth="1" min="9" max="9" width="17.38" outlineLevel="1"/>
    <col customWidth="1" min="10" max="10" width="17.88" outlineLevel="1"/>
    <col customWidth="1" min="11" max="11" width="31.0"/>
    <col customWidth="1" min="13" max="13" width="14.63"/>
    <col min="14" max="14" width="12.63" outlineLevel="1"/>
    <col customWidth="1" min="15" max="15" width="36.63" outlineLevel="1"/>
    <col min="16" max="16" width="12.63" outlineLevel="1"/>
    <col customWidth="1" min="17" max="17" width="23.0"/>
    <col customWidth="1" min="18" max="20" width="23.0" outlineLevel="1"/>
    <col customWidth="1" min="21" max="21" width="15.25" outlineLevel="1"/>
    <col min="22" max="22" width="12.63" outlineLevel="1"/>
    <col collapsed="1" min="23" max="23" width="12.63"/>
    <col hidden="1" min="24" max="25" width="12.63" outlineLevel="1"/>
    <col customWidth="1" hidden="1" min="26" max="26" width="17.25" outlineLevel="1"/>
    <col hidden="1" min="27" max="28" width="12.63" outlineLevel="1"/>
    <col customWidth="1" hidden="1" min="29" max="30" width="17.25" outlineLevel="1"/>
    <col customWidth="1" hidden="1" min="31" max="31" width="17.0" outlineLevel="1"/>
    <col customWidth="1" hidden="1" min="32" max="32" width="13.75" outlineLevel="1"/>
    <col customWidth="1" hidden="1" min="33" max="33" width="39.63" outlineLevel="1"/>
    <col min="36" max="36" width="12.63" outlineLevel="1"/>
    <col customWidth="1" min="37" max="37" width="20.5" outlineLevel="1"/>
    <col customWidth="1" min="38" max="42" width="12.88" outlineLevel="1"/>
    <col min="43" max="44" width="12.63" outlineLevel="1"/>
    <col customWidth="1" min="45" max="45" width="33.38" outlineLevel="1"/>
    <col min="46" max="55" width="12.63" outlineLevel="1"/>
    <col customWidth="1" min="56" max="56" width="25.25"/>
    <col customWidth="1" min="57" max="57" width="12.38" outlineLevel="1"/>
  </cols>
  <sheetData>
    <row r="1" ht="36.75" customHeight="1">
      <c r="A1" s="17" t="s">
        <v>54</v>
      </c>
      <c r="B1" s="18" t="s">
        <v>55</v>
      </c>
      <c r="C1" s="18" t="s">
        <v>56</v>
      </c>
      <c r="D1" s="18" t="s">
        <v>57</v>
      </c>
      <c r="E1" s="18" t="s">
        <v>58</v>
      </c>
      <c r="F1" s="18" t="s">
        <v>59</v>
      </c>
      <c r="G1" s="18" t="s">
        <v>60</v>
      </c>
      <c r="H1" s="18" t="s">
        <v>61</v>
      </c>
      <c r="I1" s="18" t="s">
        <v>62</v>
      </c>
      <c r="J1" s="18" t="s">
        <v>63</v>
      </c>
      <c r="K1" s="18" t="s">
        <v>64</v>
      </c>
      <c r="L1" s="18" t="s">
        <v>65</v>
      </c>
      <c r="M1" s="18" t="s">
        <v>66</v>
      </c>
      <c r="N1" s="19" t="s">
        <v>67</v>
      </c>
      <c r="O1" s="19" t="s">
        <v>68</v>
      </c>
      <c r="P1" s="20" t="s">
        <v>69</v>
      </c>
      <c r="Q1" s="19" t="s">
        <v>20</v>
      </c>
      <c r="R1" s="19" t="s">
        <v>70</v>
      </c>
      <c r="S1" s="19" t="s">
        <v>71</v>
      </c>
      <c r="T1" s="19" t="s">
        <v>72</v>
      </c>
      <c r="U1" s="19" t="s">
        <v>73</v>
      </c>
      <c r="V1" s="19" t="s">
        <v>74</v>
      </c>
      <c r="W1" s="19" t="s">
        <v>75</v>
      </c>
      <c r="X1" s="19" t="s">
        <v>76</v>
      </c>
      <c r="Y1" s="19" t="s">
        <v>77</v>
      </c>
      <c r="Z1" s="20" t="s">
        <v>78</v>
      </c>
      <c r="AA1" s="19" t="s">
        <v>79</v>
      </c>
      <c r="AB1" s="19" t="s">
        <v>80</v>
      </c>
      <c r="AC1" s="19" t="s">
        <v>81</v>
      </c>
      <c r="AD1" s="19" t="s">
        <v>82</v>
      </c>
      <c r="AE1" s="19" t="s">
        <v>83</v>
      </c>
      <c r="AF1" s="19" t="s">
        <v>84</v>
      </c>
      <c r="AG1" s="19" t="s">
        <v>62</v>
      </c>
      <c r="AH1" s="21" t="s">
        <v>85</v>
      </c>
      <c r="AI1" s="21" t="s">
        <v>86</v>
      </c>
      <c r="AJ1" s="21" t="s">
        <v>87</v>
      </c>
      <c r="AK1" s="21" t="s">
        <v>88</v>
      </c>
      <c r="AL1" s="21" t="s">
        <v>89</v>
      </c>
      <c r="AM1" s="21" t="s">
        <v>90</v>
      </c>
      <c r="AN1" s="21" t="s">
        <v>91</v>
      </c>
      <c r="AO1" s="21" t="s">
        <v>92</v>
      </c>
      <c r="AP1" s="21" t="s">
        <v>93</v>
      </c>
      <c r="AQ1" s="21" t="s">
        <v>94</v>
      </c>
      <c r="AR1" s="21" t="s">
        <v>95</v>
      </c>
      <c r="AS1" s="22" t="s">
        <v>96</v>
      </c>
      <c r="AT1" s="23" t="s">
        <v>97</v>
      </c>
      <c r="AU1" s="23" t="s">
        <v>98</v>
      </c>
      <c r="AV1" s="23" t="s">
        <v>99</v>
      </c>
      <c r="AW1" s="23" t="s">
        <v>100</v>
      </c>
      <c r="AX1" s="23" t="s">
        <v>101</v>
      </c>
      <c r="AY1" s="23" t="s">
        <v>102</v>
      </c>
      <c r="AZ1" s="23" t="s">
        <v>103</v>
      </c>
      <c r="BA1" s="23" t="s">
        <v>104</v>
      </c>
      <c r="BB1" s="23" t="s">
        <v>105</v>
      </c>
      <c r="BC1" s="23" t="s">
        <v>106</v>
      </c>
      <c r="BD1" s="23" t="s">
        <v>0</v>
      </c>
      <c r="BE1" s="23" t="s">
        <v>107</v>
      </c>
      <c r="BF1" s="23" t="s">
        <v>108</v>
      </c>
    </row>
    <row r="2" ht="12.75" customHeight="1">
      <c r="A2" s="11">
        <v>1.0</v>
      </c>
      <c r="B2" s="11" t="s">
        <v>109</v>
      </c>
      <c r="C2" s="24" t="s">
        <v>110</v>
      </c>
      <c r="D2" s="11" t="s">
        <v>111</v>
      </c>
      <c r="E2" s="11">
        <v>2013.0</v>
      </c>
      <c r="F2" s="11" t="s">
        <v>112</v>
      </c>
      <c r="G2" s="11" t="s">
        <v>60</v>
      </c>
      <c r="H2" s="25" t="s">
        <v>113</v>
      </c>
      <c r="I2" s="11" t="s">
        <v>114</v>
      </c>
      <c r="J2" s="26" t="s">
        <v>115</v>
      </c>
      <c r="K2" s="27" t="s">
        <v>116</v>
      </c>
      <c r="L2" s="27" t="s">
        <v>117</v>
      </c>
      <c r="M2" s="27" t="str">
        <f t="shared" ref="M2:M481" si="1">B2&amp;"_"&amp;L2</f>
        <v>2013Kru001_1a</v>
      </c>
      <c r="N2" s="27" t="s">
        <v>118</v>
      </c>
      <c r="O2" s="27" t="s">
        <v>119</v>
      </c>
      <c r="P2" s="27" t="s">
        <v>120</v>
      </c>
      <c r="Q2" s="27" t="s">
        <v>9</v>
      </c>
      <c r="R2" s="27" t="s">
        <v>121</v>
      </c>
      <c r="S2" s="25">
        <v>1.0</v>
      </c>
      <c r="T2" s="28" t="s">
        <v>122</v>
      </c>
      <c r="U2" s="25">
        <v>2.0</v>
      </c>
      <c r="V2" s="27" t="s">
        <v>123</v>
      </c>
      <c r="W2" s="27" t="s">
        <v>124</v>
      </c>
      <c r="X2" s="27" t="s">
        <v>125</v>
      </c>
      <c r="Y2" s="27">
        <v>1.0</v>
      </c>
      <c r="Z2" s="27" t="s">
        <v>118</v>
      </c>
      <c r="AA2" s="27" t="s">
        <v>113</v>
      </c>
      <c r="AB2" s="27" t="s">
        <v>113</v>
      </c>
      <c r="AC2" s="27" t="s">
        <v>126</v>
      </c>
      <c r="AD2" s="27"/>
      <c r="AE2" s="27" t="s">
        <v>118</v>
      </c>
      <c r="AF2" s="29"/>
      <c r="AG2" s="29"/>
      <c r="AH2" s="27" t="s">
        <v>127</v>
      </c>
      <c r="AI2" s="27" t="s">
        <v>118</v>
      </c>
      <c r="AJ2" s="29" t="s">
        <v>113</v>
      </c>
      <c r="AK2" s="29"/>
      <c r="AL2" s="29" t="s">
        <v>118</v>
      </c>
      <c r="AM2" s="29"/>
      <c r="AN2" s="29"/>
      <c r="AO2" s="29"/>
      <c r="AP2" s="29" t="s">
        <v>113</v>
      </c>
      <c r="AQ2" s="27"/>
      <c r="AR2" s="27" t="s">
        <v>118</v>
      </c>
      <c r="AS2" s="29" t="s">
        <v>128</v>
      </c>
      <c r="AT2" s="29"/>
      <c r="AU2" s="29"/>
      <c r="AV2" s="29"/>
      <c r="AW2" s="29"/>
      <c r="AX2" s="25">
        <v>10.0</v>
      </c>
      <c r="AY2" s="29"/>
      <c r="AZ2" s="29"/>
      <c r="BA2" s="29"/>
      <c r="BB2" s="29"/>
      <c r="BC2" s="29"/>
      <c r="BD2" s="11" t="s">
        <v>1</v>
      </c>
      <c r="BE2" s="30" t="s">
        <v>118</v>
      </c>
      <c r="BF2" s="1" t="s">
        <v>118</v>
      </c>
    </row>
    <row r="3" ht="12.75" customHeight="1">
      <c r="A3" s="11">
        <v>1.0</v>
      </c>
      <c r="B3" s="11" t="s">
        <v>109</v>
      </c>
      <c r="C3" s="31" t="s">
        <v>110</v>
      </c>
      <c r="D3" s="11" t="s">
        <v>111</v>
      </c>
      <c r="E3" s="11">
        <v>2013.0</v>
      </c>
      <c r="F3" s="11" t="s">
        <v>112</v>
      </c>
      <c r="G3" s="11" t="s">
        <v>60</v>
      </c>
      <c r="H3" s="25" t="s">
        <v>113</v>
      </c>
      <c r="I3" s="11" t="s">
        <v>114</v>
      </c>
      <c r="J3" s="26" t="s">
        <v>115</v>
      </c>
      <c r="K3" s="27" t="s">
        <v>129</v>
      </c>
      <c r="L3" s="27" t="s">
        <v>130</v>
      </c>
      <c r="M3" s="27" t="str">
        <f t="shared" si="1"/>
        <v>2013Kru001_1b</v>
      </c>
      <c r="N3" s="27" t="s">
        <v>118</v>
      </c>
      <c r="O3" s="27" t="s">
        <v>119</v>
      </c>
      <c r="P3" s="27" t="s">
        <v>120</v>
      </c>
      <c r="Q3" s="27" t="s">
        <v>17</v>
      </c>
      <c r="R3" s="27" t="s">
        <v>121</v>
      </c>
      <c r="S3" s="25"/>
      <c r="T3" s="28" t="s">
        <v>122</v>
      </c>
      <c r="U3" s="25">
        <v>2.0</v>
      </c>
      <c r="V3" s="27" t="s">
        <v>123</v>
      </c>
      <c r="W3" s="27" t="s">
        <v>124</v>
      </c>
      <c r="X3" s="27" t="s">
        <v>125</v>
      </c>
      <c r="Y3" s="27">
        <v>1.0</v>
      </c>
      <c r="Z3" s="27" t="s">
        <v>118</v>
      </c>
      <c r="AA3" s="27" t="s">
        <v>113</v>
      </c>
      <c r="AB3" s="27" t="s">
        <v>113</v>
      </c>
      <c r="AC3" s="27" t="s">
        <v>126</v>
      </c>
      <c r="AD3" s="27"/>
      <c r="AE3" s="27" t="s">
        <v>118</v>
      </c>
      <c r="AF3" s="29"/>
      <c r="AG3" s="29"/>
      <c r="AH3" s="27" t="s">
        <v>127</v>
      </c>
      <c r="AI3" s="27" t="s">
        <v>118</v>
      </c>
      <c r="AJ3" s="29" t="s">
        <v>113</v>
      </c>
      <c r="AK3" s="29"/>
      <c r="AL3" s="29" t="s">
        <v>118</v>
      </c>
      <c r="AM3" s="29"/>
      <c r="AN3" s="29"/>
      <c r="AO3" s="29"/>
      <c r="AP3" s="29" t="s">
        <v>113</v>
      </c>
      <c r="AQ3" s="27"/>
      <c r="AR3" s="27" t="s">
        <v>118</v>
      </c>
      <c r="AS3" s="29" t="s">
        <v>128</v>
      </c>
      <c r="AT3" s="29"/>
      <c r="AU3" s="29"/>
      <c r="AV3" s="29"/>
      <c r="AW3" s="29"/>
      <c r="AX3" s="25"/>
      <c r="AY3" s="29"/>
      <c r="AZ3" s="29"/>
      <c r="BA3" s="29"/>
      <c r="BB3" s="29">
        <v>5.0</v>
      </c>
      <c r="BC3" s="29"/>
      <c r="BD3" s="11" t="s">
        <v>1</v>
      </c>
      <c r="BE3" s="30" t="s">
        <v>118</v>
      </c>
      <c r="BF3" s="1" t="s">
        <v>118</v>
      </c>
    </row>
    <row r="4" ht="12.75" customHeight="1">
      <c r="A4" s="11">
        <v>2.0</v>
      </c>
      <c r="B4" s="11" t="s">
        <v>131</v>
      </c>
      <c r="C4" s="31" t="s">
        <v>132</v>
      </c>
      <c r="D4" s="11" t="s">
        <v>133</v>
      </c>
      <c r="E4" s="11">
        <v>2013.0</v>
      </c>
      <c r="F4" s="11" t="s">
        <v>112</v>
      </c>
      <c r="G4" s="11" t="s">
        <v>60</v>
      </c>
      <c r="H4" s="25" t="s">
        <v>134</v>
      </c>
      <c r="I4" s="11"/>
      <c r="J4" s="26" t="s">
        <v>115</v>
      </c>
      <c r="K4" s="29" t="s">
        <v>135</v>
      </c>
      <c r="L4" s="29">
        <v>1.0</v>
      </c>
      <c r="M4" s="27" t="str">
        <f t="shared" si="1"/>
        <v>2013Gac002_1</v>
      </c>
      <c r="N4" s="29" t="s">
        <v>118</v>
      </c>
      <c r="O4" s="29" t="s">
        <v>136</v>
      </c>
      <c r="P4" s="29" t="s">
        <v>120</v>
      </c>
      <c r="Q4" s="29" t="s">
        <v>12</v>
      </c>
      <c r="R4" s="27" t="s">
        <v>121</v>
      </c>
      <c r="S4" s="25">
        <v>1.0</v>
      </c>
      <c r="T4" s="28" t="s">
        <v>137</v>
      </c>
      <c r="U4" s="26">
        <v>3.0</v>
      </c>
      <c r="V4" s="29" t="s">
        <v>123</v>
      </c>
      <c r="W4" s="29" t="s">
        <v>138</v>
      </c>
      <c r="X4" s="29" t="s">
        <v>125</v>
      </c>
      <c r="Y4" s="29">
        <v>1.0</v>
      </c>
      <c r="Z4" s="29" t="s">
        <v>118</v>
      </c>
      <c r="AA4" s="29" t="s">
        <v>113</v>
      </c>
      <c r="AB4" s="29" t="s">
        <v>113</v>
      </c>
      <c r="AC4" s="29" t="s">
        <v>139</v>
      </c>
      <c r="AD4" s="29"/>
      <c r="AE4" s="29" t="s">
        <v>118</v>
      </c>
      <c r="AF4" s="29"/>
      <c r="AG4" s="29" t="s">
        <v>140</v>
      </c>
      <c r="AH4" s="29" t="s">
        <v>127</v>
      </c>
      <c r="AI4" s="29" t="s">
        <v>118</v>
      </c>
      <c r="AJ4" s="29" t="s">
        <v>113</v>
      </c>
      <c r="AK4" s="29"/>
      <c r="AL4" s="29" t="s">
        <v>118</v>
      </c>
      <c r="AM4" s="29"/>
      <c r="AN4" s="29"/>
      <c r="AO4" s="29"/>
      <c r="AP4" s="29"/>
      <c r="AQ4" s="29"/>
      <c r="AR4" s="29" t="s">
        <v>118</v>
      </c>
      <c r="AS4" s="29"/>
      <c r="AT4" s="29"/>
      <c r="AU4" s="29"/>
      <c r="AV4" s="29"/>
      <c r="AW4" s="29"/>
      <c r="AX4" s="26"/>
      <c r="AY4" s="29"/>
      <c r="AZ4" s="29"/>
      <c r="BA4" s="29"/>
      <c r="BB4" s="29"/>
      <c r="BC4" s="29"/>
      <c r="BD4" s="11" t="s">
        <v>1</v>
      </c>
      <c r="BE4" s="30" t="s">
        <v>113</v>
      </c>
      <c r="BF4" s="1"/>
    </row>
    <row r="5" ht="12.75" customHeight="1">
      <c r="A5" s="11">
        <v>2.0</v>
      </c>
      <c r="B5" s="11" t="s">
        <v>131</v>
      </c>
      <c r="C5" s="31" t="s">
        <v>132</v>
      </c>
      <c r="D5" s="11" t="s">
        <v>133</v>
      </c>
      <c r="E5" s="11">
        <v>2013.0</v>
      </c>
      <c r="F5" s="11" t="s">
        <v>112</v>
      </c>
      <c r="G5" s="11" t="s">
        <v>60</v>
      </c>
      <c r="H5" s="25" t="s">
        <v>134</v>
      </c>
      <c r="I5" s="11"/>
      <c r="J5" s="26" t="s">
        <v>115</v>
      </c>
      <c r="K5" s="29" t="s">
        <v>141</v>
      </c>
      <c r="L5" s="29">
        <v>2.0</v>
      </c>
      <c r="M5" s="27" t="str">
        <f t="shared" si="1"/>
        <v>2013Gac002_2</v>
      </c>
      <c r="N5" s="29" t="s">
        <v>118</v>
      </c>
      <c r="O5" s="29" t="s">
        <v>136</v>
      </c>
      <c r="P5" s="29" t="s">
        <v>120</v>
      </c>
      <c r="Q5" s="29" t="s">
        <v>12</v>
      </c>
      <c r="R5" s="27" t="s">
        <v>121</v>
      </c>
      <c r="S5" s="25"/>
      <c r="T5" s="28" t="s">
        <v>137</v>
      </c>
      <c r="U5" s="26">
        <v>3.0</v>
      </c>
      <c r="V5" s="29" t="s">
        <v>123</v>
      </c>
      <c r="W5" s="29" t="s">
        <v>138</v>
      </c>
      <c r="X5" s="29" t="s">
        <v>125</v>
      </c>
      <c r="Y5" s="29">
        <v>1.0</v>
      </c>
      <c r="Z5" s="29" t="s">
        <v>118</v>
      </c>
      <c r="AA5" s="29" t="s">
        <v>113</v>
      </c>
      <c r="AB5" s="29" t="s">
        <v>113</v>
      </c>
      <c r="AC5" s="29" t="s">
        <v>139</v>
      </c>
      <c r="AD5" s="29"/>
      <c r="AE5" s="29" t="s">
        <v>118</v>
      </c>
      <c r="AF5" s="29"/>
      <c r="AG5" s="29" t="s">
        <v>140</v>
      </c>
      <c r="AH5" s="29" t="s">
        <v>113</v>
      </c>
      <c r="AI5" s="29"/>
      <c r="AJ5" s="29"/>
      <c r="AK5" s="29"/>
      <c r="AL5" s="29"/>
      <c r="AM5" s="29"/>
      <c r="AN5" s="29"/>
      <c r="AO5" s="29"/>
      <c r="AP5" s="29"/>
      <c r="AQ5" s="29"/>
      <c r="AR5" s="29"/>
      <c r="AS5" s="29"/>
      <c r="AT5" s="29"/>
      <c r="AU5" s="29"/>
      <c r="AV5" s="29"/>
      <c r="AW5" s="29"/>
      <c r="AX5" s="26"/>
      <c r="AY5" s="29"/>
      <c r="AZ5" s="29"/>
      <c r="BA5" s="29"/>
      <c r="BB5" s="29"/>
      <c r="BC5" s="29"/>
      <c r="BD5" s="11" t="s">
        <v>24</v>
      </c>
      <c r="BE5" s="25" t="s">
        <v>113</v>
      </c>
    </row>
    <row r="6" ht="12.75" customHeight="1">
      <c r="A6" s="11">
        <v>2.0</v>
      </c>
      <c r="B6" s="11" t="s">
        <v>131</v>
      </c>
      <c r="C6" s="31" t="s">
        <v>132</v>
      </c>
      <c r="D6" s="11" t="s">
        <v>133</v>
      </c>
      <c r="E6" s="11">
        <v>2013.0</v>
      </c>
      <c r="F6" s="11" t="s">
        <v>112</v>
      </c>
      <c r="G6" s="11" t="s">
        <v>60</v>
      </c>
      <c r="H6" s="25" t="s">
        <v>134</v>
      </c>
      <c r="I6" s="11"/>
      <c r="J6" s="26" t="s">
        <v>115</v>
      </c>
      <c r="K6" s="29" t="s">
        <v>142</v>
      </c>
      <c r="L6" s="29">
        <v>3.0</v>
      </c>
      <c r="M6" s="27" t="str">
        <f t="shared" si="1"/>
        <v>2013Gac002_3</v>
      </c>
      <c r="N6" s="29" t="s">
        <v>118</v>
      </c>
      <c r="O6" s="29" t="s">
        <v>136</v>
      </c>
      <c r="P6" s="29" t="s">
        <v>120</v>
      </c>
      <c r="Q6" s="29" t="s">
        <v>12</v>
      </c>
      <c r="R6" s="27" t="s">
        <v>121</v>
      </c>
      <c r="S6" s="25"/>
      <c r="T6" s="28" t="s">
        <v>137</v>
      </c>
      <c r="U6" s="26">
        <v>3.0</v>
      </c>
      <c r="V6" s="29" t="s">
        <v>123</v>
      </c>
      <c r="W6" s="29" t="s">
        <v>138</v>
      </c>
      <c r="X6" s="29" t="s">
        <v>125</v>
      </c>
      <c r="Y6" s="29">
        <v>1.0</v>
      </c>
      <c r="Z6" s="29" t="s">
        <v>118</v>
      </c>
      <c r="AA6" s="29" t="s">
        <v>113</v>
      </c>
      <c r="AB6" s="29" t="s">
        <v>113</v>
      </c>
      <c r="AC6" s="29" t="s">
        <v>139</v>
      </c>
      <c r="AD6" s="29"/>
      <c r="AE6" s="29" t="s">
        <v>118</v>
      </c>
      <c r="AF6" s="29"/>
      <c r="AG6" s="29" t="s">
        <v>140</v>
      </c>
      <c r="AH6" s="29" t="s">
        <v>113</v>
      </c>
      <c r="AI6" s="29"/>
      <c r="AJ6" s="29"/>
      <c r="AK6" s="29"/>
      <c r="AL6" s="29"/>
      <c r="AM6" s="29"/>
      <c r="AN6" s="29"/>
      <c r="AO6" s="29"/>
      <c r="AP6" s="29"/>
      <c r="AQ6" s="29"/>
      <c r="AR6" s="29"/>
      <c r="AS6" s="29"/>
      <c r="AT6" s="29"/>
      <c r="AU6" s="29"/>
      <c r="AV6" s="29"/>
      <c r="AW6" s="29"/>
      <c r="AX6" s="26"/>
      <c r="AY6" s="29"/>
      <c r="AZ6" s="29"/>
      <c r="BA6" s="29"/>
      <c r="BB6" s="29"/>
      <c r="BC6" s="29"/>
      <c r="BD6" s="11" t="s">
        <v>24</v>
      </c>
      <c r="BE6" s="25" t="s">
        <v>113</v>
      </c>
    </row>
    <row r="7" ht="12.75" customHeight="1">
      <c r="A7" s="11">
        <v>3.0</v>
      </c>
      <c r="B7" s="11" t="s">
        <v>143</v>
      </c>
      <c r="C7" s="32" t="s">
        <v>144</v>
      </c>
      <c r="D7" s="11" t="s">
        <v>145</v>
      </c>
      <c r="E7" s="11">
        <v>2016.0</v>
      </c>
      <c r="F7" s="11" t="s">
        <v>112</v>
      </c>
      <c r="G7" s="11" t="s">
        <v>60</v>
      </c>
      <c r="H7" s="25" t="s">
        <v>118</v>
      </c>
      <c r="I7" s="11"/>
      <c r="J7" s="26" t="s">
        <v>115</v>
      </c>
      <c r="K7" s="29" t="s">
        <v>146</v>
      </c>
      <c r="L7" s="29">
        <v>1.0</v>
      </c>
      <c r="M7" s="27" t="str">
        <f t="shared" si="1"/>
        <v>2016Kim003_1</v>
      </c>
      <c r="N7" s="29" t="s">
        <v>113</v>
      </c>
      <c r="O7" s="29" t="s">
        <v>147</v>
      </c>
      <c r="P7" s="29" t="s">
        <v>120</v>
      </c>
      <c r="Q7" s="29" t="s">
        <v>14</v>
      </c>
      <c r="R7" s="27" t="s">
        <v>121</v>
      </c>
      <c r="S7" s="25"/>
      <c r="T7" s="28" t="s">
        <v>148</v>
      </c>
      <c r="U7" s="26">
        <v>4.0</v>
      </c>
      <c r="V7" s="29" t="s">
        <v>149</v>
      </c>
      <c r="W7" s="29" t="s">
        <v>124</v>
      </c>
      <c r="X7" s="29" t="s">
        <v>125</v>
      </c>
      <c r="Y7" s="29">
        <v>10.0</v>
      </c>
      <c r="Z7" s="29" t="s">
        <v>113</v>
      </c>
      <c r="AA7" s="29" t="s">
        <v>113</v>
      </c>
      <c r="AB7" s="29" t="s">
        <v>113</v>
      </c>
      <c r="AC7" s="29" t="s">
        <v>139</v>
      </c>
      <c r="AD7" s="29"/>
      <c r="AE7" s="29" t="s">
        <v>118</v>
      </c>
      <c r="AF7" s="29"/>
      <c r="AG7" s="29" t="s">
        <v>150</v>
      </c>
      <c r="AH7" s="29" t="s">
        <v>113</v>
      </c>
      <c r="AI7" s="29"/>
      <c r="AJ7" s="29"/>
      <c r="AK7" s="29"/>
      <c r="AL7" s="29"/>
      <c r="AM7" s="29"/>
      <c r="AN7" s="29"/>
      <c r="AO7" s="29"/>
      <c r="AP7" s="29"/>
      <c r="AQ7" s="29"/>
      <c r="AR7" s="29"/>
      <c r="AS7" s="29"/>
      <c r="AT7" s="33">
        <v>0.5</v>
      </c>
      <c r="AU7" s="29">
        <v>50.0</v>
      </c>
      <c r="AV7" s="29"/>
      <c r="AW7" s="29"/>
      <c r="AX7" s="26"/>
      <c r="AY7" s="29"/>
      <c r="AZ7" s="29"/>
      <c r="BA7" s="29"/>
      <c r="BB7" s="29"/>
      <c r="BC7" s="29"/>
      <c r="BD7" s="11" t="s">
        <v>24</v>
      </c>
      <c r="BE7" s="25" t="s">
        <v>113</v>
      </c>
    </row>
    <row r="8" ht="12.75" customHeight="1">
      <c r="A8" s="11">
        <v>3.0</v>
      </c>
      <c r="B8" s="11" t="s">
        <v>143</v>
      </c>
      <c r="C8" s="32" t="s">
        <v>144</v>
      </c>
      <c r="D8" s="11" t="s">
        <v>145</v>
      </c>
      <c r="E8" s="11">
        <v>2016.0</v>
      </c>
      <c r="F8" s="11" t="s">
        <v>112</v>
      </c>
      <c r="G8" s="11" t="s">
        <v>60</v>
      </c>
      <c r="H8" s="25" t="s">
        <v>118</v>
      </c>
      <c r="I8" s="11"/>
      <c r="J8" s="26" t="s">
        <v>115</v>
      </c>
      <c r="K8" s="29" t="s">
        <v>151</v>
      </c>
      <c r="L8" s="29">
        <v>2.0</v>
      </c>
      <c r="M8" s="27" t="str">
        <f t="shared" si="1"/>
        <v>2016Kim003_2</v>
      </c>
      <c r="N8" s="29" t="s">
        <v>113</v>
      </c>
      <c r="O8" s="29" t="s">
        <v>147</v>
      </c>
      <c r="P8" s="29" t="s">
        <v>120</v>
      </c>
      <c r="Q8" s="29" t="s">
        <v>14</v>
      </c>
      <c r="R8" s="27" t="s">
        <v>121</v>
      </c>
      <c r="S8" s="25"/>
      <c r="T8" s="28" t="s">
        <v>148</v>
      </c>
      <c r="U8" s="26">
        <v>4.0</v>
      </c>
      <c r="V8" s="29" t="s">
        <v>149</v>
      </c>
      <c r="W8" s="29" t="s">
        <v>124</v>
      </c>
      <c r="X8" s="29" t="s">
        <v>125</v>
      </c>
      <c r="Y8" s="29">
        <v>10.0</v>
      </c>
      <c r="Z8" s="29" t="s">
        <v>113</v>
      </c>
      <c r="AA8" s="29" t="s">
        <v>113</v>
      </c>
      <c r="AB8" s="29" t="s">
        <v>113</v>
      </c>
      <c r="AC8" s="29" t="s">
        <v>139</v>
      </c>
      <c r="AD8" s="29"/>
      <c r="AE8" s="29" t="s">
        <v>118</v>
      </c>
      <c r="AF8" s="29"/>
      <c r="AG8" s="29" t="s">
        <v>150</v>
      </c>
      <c r="AH8" s="29" t="s">
        <v>113</v>
      </c>
      <c r="AI8" s="29"/>
      <c r="AJ8" s="29"/>
      <c r="AK8" s="29"/>
      <c r="AL8" s="29"/>
      <c r="AM8" s="29"/>
      <c r="AN8" s="29"/>
      <c r="AO8" s="29"/>
      <c r="AP8" s="29"/>
      <c r="AQ8" s="29"/>
      <c r="AR8" s="29"/>
      <c r="AS8" s="29"/>
      <c r="AT8" s="33">
        <v>0.5</v>
      </c>
      <c r="AU8" s="29">
        <v>50.0</v>
      </c>
      <c r="AV8" s="29"/>
      <c r="AW8" s="29"/>
      <c r="AX8" s="26"/>
      <c r="AY8" s="29"/>
      <c r="AZ8" s="29"/>
      <c r="BA8" s="29"/>
      <c r="BB8" s="29"/>
      <c r="BC8" s="29"/>
      <c r="BD8" s="11" t="s">
        <v>24</v>
      </c>
      <c r="BE8" s="25" t="s">
        <v>113</v>
      </c>
    </row>
    <row r="9" ht="12.75" customHeight="1">
      <c r="A9" s="11">
        <v>3.0</v>
      </c>
      <c r="B9" s="11" t="s">
        <v>143</v>
      </c>
      <c r="C9" s="32" t="s">
        <v>144</v>
      </c>
      <c r="D9" s="11" t="s">
        <v>145</v>
      </c>
      <c r="E9" s="11">
        <v>2016.0</v>
      </c>
      <c r="F9" s="11" t="s">
        <v>112</v>
      </c>
      <c r="G9" s="11" t="s">
        <v>60</v>
      </c>
      <c r="H9" s="25" t="s">
        <v>118</v>
      </c>
      <c r="I9" s="11"/>
      <c r="J9" s="26" t="s">
        <v>115</v>
      </c>
      <c r="K9" s="29" t="s">
        <v>152</v>
      </c>
      <c r="L9" s="29">
        <v>3.0</v>
      </c>
      <c r="M9" s="27" t="str">
        <f t="shared" si="1"/>
        <v>2016Kim003_3</v>
      </c>
      <c r="N9" s="29" t="s">
        <v>113</v>
      </c>
      <c r="O9" s="29" t="s">
        <v>147</v>
      </c>
      <c r="P9" s="29" t="s">
        <v>120</v>
      </c>
      <c r="Q9" s="29" t="s">
        <v>14</v>
      </c>
      <c r="R9" s="27" t="s">
        <v>121</v>
      </c>
      <c r="S9" s="25"/>
      <c r="T9" s="28" t="s">
        <v>148</v>
      </c>
      <c r="U9" s="26">
        <v>4.0</v>
      </c>
      <c r="V9" s="29" t="s">
        <v>149</v>
      </c>
      <c r="W9" s="29" t="s">
        <v>124</v>
      </c>
      <c r="X9" s="29" t="s">
        <v>125</v>
      </c>
      <c r="Y9" s="29">
        <v>10.0</v>
      </c>
      <c r="Z9" s="29" t="s">
        <v>113</v>
      </c>
      <c r="AA9" s="29" t="s">
        <v>113</v>
      </c>
      <c r="AB9" s="29" t="s">
        <v>113</v>
      </c>
      <c r="AC9" s="29" t="s">
        <v>139</v>
      </c>
      <c r="AD9" s="29"/>
      <c r="AE9" s="29" t="s">
        <v>118</v>
      </c>
      <c r="AF9" s="29"/>
      <c r="AG9" s="29" t="s">
        <v>153</v>
      </c>
      <c r="AH9" s="29" t="s">
        <v>113</v>
      </c>
      <c r="AI9" s="29"/>
      <c r="AJ9" s="29"/>
      <c r="AK9" s="29"/>
      <c r="AL9" s="29"/>
      <c r="AM9" s="29"/>
      <c r="AN9" s="29"/>
      <c r="AO9" s="29"/>
      <c r="AP9" s="29"/>
      <c r="AQ9" s="29"/>
      <c r="AR9" s="29"/>
      <c r="AS9" s="29"/>
      <c r="AT9" s="33">
        <v>0.5</v>
      </c>
      <c r="AU9" s="29">
        <v>50.0</v>
      </c>
      <c r="AV9" s="29"/>
      <c r="AW9" s="29"/>
      <c r="AX9" s="26"/>
      <c r="AY9" s="29"/>
      <c r="AZ9" s="29"/>
      <c r="BA9" s="29"/>
      <c r="BB9" s="29"/>
      <c r="BC9" s="29"/>
      <c r="BD9" s="11" t="s">
        <v>24</v>
      </c>
      <c r="BE9" s="25" t="s">
        <v>113</v>
      </c>
    </row>
    <row r="10" ht="12.75" customHeight="1">
      <c r="A10" s="11">
        <v>3.0</v>
      </c>
      <c r="B10" s="11" t="s">
        <v>143</v>
      </c>
      <c r="C10" s="32" t="s">
        <v>144</v>
      </c>
      <c r="D10" s="11" t="s">
        <v>145</v>
      </c>
      <c r="E10" s="11">
        <v>2016.0</v>
      </c>
      <c r="F10" s="11" t="s">
        <v>112</v>
      </c>
      <c r="G10" s="11" t="s">
        <v>60</v>
      </c>
      <c r="H10" s="25" t="s">
        <v>118</v>
      </c>
      <c r="I10" s="11"/>
      <c r="J10" s="26" t="s">
        <v>115</v>
      </c>
      <c r="K10" s="29" t="s">
        <v>154</v>
      </c>
      <c r="L10" s="29">
        <v>4.0</v>
      </c>
      <c r="M10" s="27" t="str">
        <f t="shared" si="1"/>
        <v>2016Kim003_4</v>
      </c>
      <c r="N10" s="29" t="s">
        <v>118</v>
      </c>
      <c r="O10" s="29" t="s">
        <v>147</v>
      </c>
      <c r="P10" s="29" t="s">
        <v>120</v>
      </c>
      <c r="Q10" s="29" t="s">
        <v>14</v>
      </c>
      <c r="R10" s="27" t="s">
        <v>121</v>
      </c>
      <c r="S10" s="25"/>
      <c r="T10" s="28" t="s">
        <v>148</v>
      </c>
      <c r="U10" s="26">
        <v>4.0</v>
      </c>
      <c r="V10" s="29" t="s">
        <v>149</v>
      </c>
      <c r="W10" s="29" t="s">
        <v>124</v>
      </c>
      <c r="X10" s="29" t="s">
        <v>125</v>
      </c>
      <c r="Y10" s="29">
        <v>10.0</v>
      </c>
      <c r="Z10" s="29" t="s">
        <v>113</v>
      </c>
      <c r="AA10" s="29" t="s">
        <v>113</v>
      </c>
      <c r="AB10" s="29" t="s">
        <v>113</v>
      </c>
      <c r="AC10" s="29" t="s">
        <v>139</v>
      </c>
      <c r="AD10" s="29"/>
      <c r="AE10" s="29" t="s">
        <v>118</v>
      </c>
      <c r="AF10" s="29"/>
      <c r="AG10" s="29" t="s">
        <v>155</v>
      </c>
      <c r="AH10" s="29" t="s">
        <v>113</v>
      </c>
      <c r="AI10" s="29"/>
      <c r="AJ10" s="29"/>
      <c r="AK10" s="29"/>
      <c r="AL10" s="29"/>
      <c r="AM10" s="29"/>
      <c r="AN10" s="29"/>
      <c r="AO10" s="29"/>
      <c r="AP10" s="29"/>
      <c r="AQ10" s="29"/>
      <c r="AR10" s="29"/>
      <c r="AS10" s="29"/>
      <c r="AT10" s="33">
        <v>0.5</v>
      </c>
      <c r="AU10" s="29">
        <v>50.0</v>
      </c>
      <c r="AV10" s="29"/>
      <c r="AW10" s="29"/>
      <c r="AX10" s="26"/>
      <c r="AY10" s="29"/>
      <c r="AZ10" s="29"/>
      <c r="BA10" s="29"/>
      <c r="BB10" s="29"/>
      <c r="BC10" s="29"/>
      <c r="BD10" s="11" t="s">
        <v>24</v>
      </c>
      <c r="BE10" s="25" t="s">
        <v>113</v>
      </c>
    </row>
    <row r="11" ht="12.75" customHeight="1">
      <c r="A11" s="11">
        <v>3.0</v>
      </c>
      <c r="B11" s="11" t="s">
        <v>143</v>
      </c>
      <c r="C11" s="32" t="s">
        <v>144</v>
      </c>
      <c r="D11" s="11" t="s">
        <v>145</v>
      </c>
      <c r="E11" s="11">
        <v>2016.0</v>
      </c>
      <c r="F11" s="11" t="s">
        <v>112</v>
      </c>
      <c r="G11" s="11" t="s">
        <v>60</v>
      </c>
      <c r="H11" s="25" t="s">
        <v>118</v>
      </c>
      <c r="I11" s="11"/>
      <c r="J11" s="26" t="s">
        <v>115</v>
      </c>
      <c r="K11" s="29" t="s">
        <v>156</v>
      </c>
      <c r="L11" s="29">
        <v>5.0</v>
      </c>
      <c r="M11" s="27" t="str">
        <f t="shared" si="1"/>
        <v>2016Kim003_5</v>
      </c>
      <c r="N11" s="29" t="s">
        <v>118</v>
      </c>
      <c r="O11" s="29" t="s">
        <v>147</v>
      </c>
      <c r="P11" s="29" t="s">
        <v>120</v>
      </c>
      <c r="Q11" s="29" t="s">
        <v>14</v>
      </c>
      <c r="R11" s="27" t="s">
        <v>121</v>
      </c>
      <c r="S11" s="25"/>
      <c r="T11" s="28" t="s">
        <v>148</v>
      </c>
      <c r="U11" s="26">
        <v>4.0</v>
      </c>
      <c r="V11" s="29" t="s">
        <v>149</v>
      </c>
      <c r="W11" s="29" t="s">
        <v>124</v>
      </c>
      <c r="X11" s="29" t="s">
        <v>125</v>
      </c>
      <c r="Y11" s="29">
        <v>10.0</v>
      </c>
      <c r="Z11" s="29" t="s">
        <v>113</v>
      </c>
      <c r="AA11" s="29" t="s">
        <v>113</v>
      </c>
      <c r="AB11" s="29" t="s">
        <v>113</v>
      </c>
      <c r="AC11" s="29" t="s">
        <v>139</v>
      </c>
      <c r="AD11" s="29"/>
      <c r="AE11" s="29" t="s">
        <v>118</v>
      </c>
      <c r="AF11" s="29"/>
      <c r="AG11" s="29" t="s">
        <v>157</v>
      </c>
      <c r="AH11" s="29" t="s">
        <v>113</v>
      </c>
      <c r="AI11" s="29"/>
      <c r="AJ11" s="29"/>
      <c r="AK11" s="29"/>
      <c r="AL11" s="29"/>
      <c r="AM11" s="29"/>
      <c r="AN11" s="29"/>
      <c r="AO11" s="29"/>
      <c r="AP11" s="29"/>
      <c r="AQ11" s="29"/>
      <c r="AR11" s="29"/>
      <c r="AS11" s="29"/>
      <c r="AT11" s="33">
        <v>0.5</v>
      </c>
      <c r="AU11" s="29">
        <v>50.0</v>
      </c>
      <c r="AV11" s="29"/>
      <c r="AW11" s="29"/>
      <c r="AX11" s="26"/>
      <c r="AY11" s="29"/>
      <c r="AZ11" s="29"/>
      <c r="BA11" s="29"/>
      <c r="BB11" s="29"/>
      <c r="BC11" s="29"/>
      <c r="BD11" s="11" t="s">
        <v>24</v>
      </c>
      <c r="BE11" s="25" t="s">
        <v>113</v>
      </c>
    </row>
    <row r="12" ht="12.75" customHeight="1">
      <c r="A12" s="11">
        <v>3.0</v>
      </c>
      <c r="B12" s="11" t="s">
        <v>143</v>
      </c>
      <c r="C12" s="32" t="s">
        <v>144</v>
      </c>
      <c r="D12" s="11" t="s">
        <v>145</v>
      </c>
      <c r="E12" s="11">
        <v>2016.0</v>
      </c>
      <c r="F12" s="11" t="s">
        <v>112</v>
      </c>
      <c r="G12" s="11" t="s">
        <v>60</v>
      </c>
      <c r="H12" s="25" t="s">
        <v>118</v>
      </c>
      <c r="I12" s="11"/>
      <c r="J12" s="26" t="s">
        <v>115</v>
      </c>
      <c r="K12" s="29" t="s">
        <v>15</v>
      </c>
      <c r="L12" s="29">
        <v>6.0</v>
      </c>
      <c r="M12" s="27" t="str">
        <f t="shared" si="1"/>
        <v>2016Kim003_6</v>
      </c>
      <c r="N12" s="34" t="s">
        <v>113</v>
      </c>
      <c r="O12" s="29" t="s">
        <v>158</v>
      </c>
      <c r="P12" s="29" t="s">
        <v>120</v>
      </c>
      <c r="Q12" s="29" t="s">
        <v>15</v>
      </c>
      <c r="R12" s="27" t="s">
        <v>118</v>
      </c>
      <c r="S12" s="25">
        <v>1.0</v>
      </c>
      <c r="T12" s="28" t="s">
        <v>148</v>
      </c>
      <c r="U12" s="26">
        <v>2.0</v>
      </c>
      <c r="V12" s="29" t="s">
        <v>149</v>
      </c>
      <c r="W12" s="29" t="s">
        <v>124</v>
      </c>
      <c r="X12" s="29" t="s">
        <v>159</v>
      </c>
      <c r="Y12" s="29">
        <v>6.0</v>
      </c>
      <c r="Z12" s="29" t="s">
        <v>113</v>
      </c>
      <c r="AA12" s="29" t="s">
        <v>113</v>
      </c>
      <c r="AB12" s="29" t="s">
        <v>113</v>
      </c>
      <c r="AC12" s="29" t="s">
        <v>139</v>
      </c>
      <c r="AD12" s="29"/>
      <c r="AE12" s="29" t="s">
        <v>118</v>
      </c>
      <c r="AF12" s="29"/>
      <c r="AG12" s="29" t="s">
        <v>150</v>
      </c>
      <c r="AH12" s="29" t="s">
        <v>127</v>
      </c>
      <c r="AI12" s="29" t="s">
        <v>118</v>
      </c>
      <c r="AJ12" s="29" t="s">
        <v>113</v>
      </c>
      <c r="AK12" s="29"/>
      <c r="AL12" s="29" t="s">
        <v>118</v>
      </c>
      <c r="AM12" s="29"/>
      <c r="AN12" s="29"/>
      <c r="AO12" s="29"/>
      <c r="AP12" s="29"/>
      <c r="AQ12" s="29"/>
      <c r="AR12" s="29" t="s">
        <v>118</v>
      </c>
      <c r="AS12" s="29"/>
      <c r="AT12" s="29"/>
      <c r="AU12" s="29"/>
      <c r="AV12" s="29"/>
      <c r="AW12" s="29"/>
      <c r="AX12" s="26"/>
      <c r="AY12" s="29">
        <v>3.0</v>
      </c>
      <c r="AZ12" s="29">
        <v>80.0</v>
      </c>
      <c r="BA12" s="29"/>
      <c r="BB12" s="29"/>
      <c r="BC12" s="29"/>
      <c r="BD12" s="11" t="s">
        <v>1</v>
      </c>
      <c r="BE12" s="30" t="s">
        <v>118</v>
      </c>
      <c r="BF12" s="1" t="s">
        <v>118</v>
      </c>
    </row>
    <row r="13" ht="12.75" customHeight="1">
      <c r="A13" s="11">
        <v>3.0</v>
      </c>
      <c r="B13" s="11" t="s">
        <v>143</v>
      </c>
      <c r="C13" s="32" t="s">
        <v>144</v>
      </c>
      <c r="D13" s="11" t="s">
        <v>145</v>
      </c>
      <c r="E13" s="11">
        <v>2016.0</v>
      </c>
      <c r="F13" s="11" t="s">
        <v>112</v>
      </c>
      <c r="G13" s="11" t="s">
        <v>60</v>
      </c>
      <c r="H13" s="25" t="s">
        <v>118</v>
      </c>
      <c r="I13" s="11"/>
      <c r="J13" s="26" t="s">
        <v>115</v>
      </c>
      <c r="K13" s="29" t="s">
        <v>9</v>
      </c>
      <c r="L13" s="29">
        <v>7.0</v>
      </c>
      <c r="M13" s="27" t="str">
        <f t="shared" si="1"/>
        <v>2016Kim003_7</v>
      </c>
      <c r="N13" s="29" t="s">
        <v>113</v>
      </c>
      <c r="O13" s="29" t="s">
        <v>158</v>
      </c>
      <c r="P13" s="29" t="s">
        <v>120</v>
      </c>
      <c r="Q13" s="27" t="s">
        <v>9</v>
      </c>
      <c r="R13" s="27" t="s">
        <v>118</v>
      </c>
      <c r="S13" s="25">
        <v>1.0</v>
      </c>
      <c r="T13" s="28" t="s">
        <v>148</v>
      </c>
      <c r="U13" s="26">
        <v>2.0</v>
      </c>
      <c r="V13" s="27" t="s">
        <v>123</v>
      </c>
      <c r="W13" s="29" t="s">
        <v>124</v>
      </c>
      <c r="X13" s="29" t="s">
        <v>125</v>
      </c>
      <c r="Y13" s="29">
        <v>1.0</v>
      </c>
      <c r="Z13" s="29" t="s">
        <v>118</v>
      </c>
      <c r="AA13" s="29" t="s">
        <v>113</v>
      </c>
      <c r="AB13" s="29" t="s">
        <v>113</v>
      </c>
      <c r="AC13" s="29" t="s">
        <v>139</v>
      </c>
      <c r="AD13" s="29"/>
      <c r="AE13" s="29" t="s">
        <v>118</v>
      </c>
      <c r="AF13" s="29"/>
      <c r="AG13" s="29" t="s">
        <v>150</v>
      </c>
      <c r="AH13" s="29" t="s">
        <v>127</v>
      </c>
      <c r="AI13" s="29" t="s">
        <v>118</v>
      </c>
      <c r="AJ13" s="29" t="s">
        <v>113</v>
      </c>
      <c r="AK13" s="29"/>
      <c r="AL13" s="29" t="s">
        <v>118</v>
      </c>
      <c r="AM13" s="29"/>
      <c r="AN13" s="29"/>
      <c r="AO13" s="29"/>
      <c r="AP13" s="29"/>
      <c r="AQ13" s="29"/>
      <c r="AR13" s="29" t="s">
        <v>118</v>
      </c>
      <c r="AS13" s="29"/>
      <c r="AT13" s="29"/>
      <c r="AU13" s="29"/>
      <c r="AV13" s="29"/>
      <c r="AW13" s="29"/>
      <c r="AX13" s="26">
        <v>16.0</v>
      </c>
      <c r="AY13" s="29"/>
      <c r="AZ13" s="29"/>
      <c r="BA13" s="29"/>
      <c r="BB13" s="29"/>
      <c r="BC13" s="29"/>
      <c r="BD13" s="11" t="s">
        <v>1</v>
      </c>
      <c r="BE13" s="30" t="s">
        <v>118</v>
      </c>
      <c r="BF13" s="1" t="s">
        <v>118</v>
      </c>
    </row>
    <row r="14" ht="12.75" customHeight="1">
      <c r="A14" s="11">
        <v>3.0</v>
      </c>
      <c r="B14" s="11" t="s">
        <v>143</v>
      </c>
      <c r="C14" s="32" t="s">
        <v>144</v>
      </c>
      <c r="D14" s="11" t="s">
        <v>145</v>
      </c>
      <c r="E14" s="11">
        <v>2016.0</v>
      </c>
      <c r="F14" s="11" t="s">
        <v>112</v>
      </c>
      <c r="G14" s="11" t="s">
        <v>60</v>
      </c>
      <c r="H14" s="25" t="s">
        <v>118</v>
      </c>
      <c r="I14" s="11"/>
      <c r="J14" s="26" t="s">
        <v>115</v>
      </c>
      <c r="K14" s="29" t="s">
        <v>18</v>
      </c>
      <c r="L14" s="29">
        <v>8.0</v>
      </c>
      <c r="M14" s="27" t="str">
        <f t="shared" si="1"/>
        <v>2016Kim003_8</v>
      </c>
      <c r="N14" s="29" t="s">
        <v>113</v>
      </c>
      <c r="O14" s="29" t="s">
        <v>158</v>
      </c>
      <c r="P14" s="29" t="s">
        <v>120</v>
      </c>
      <c r="Q14" s="29" t="s">
        <v>18</v>
      </c>
      <c r="R14" s="27" t="s">
        <v>118</v>
      </c>
      <c r="S14" s="25">
        <v>1.0</v>
      </c>
      <c r="T14" s="28" t="s">
        <v>148</v>
      </c>
      <c r="U14" s="26">
        <v>2.0</v>
      </c>
      <c r="V14" s="29" t="s">
        <v>123</v>
      </c>
      <c r="W14" s="29" t="s">
        <v>124</v>
      </c>
      <c r="X14" s="29" t="s">
        <v>125</v>
      </c>
      <c r="Y14" s="29">
        <v>1.0</v>
      </c>
      <c r="Z14" s="29" t="s">
        <v>118</v>
      </c>
      <c r="AA14" s="29" t="s">
        <v>113</v>
      </c>
      <c r="AB14" s="29" t="s">
        <v>113</v>
      </c>
      <c r="AC14" s="29" t="s">
        <v>139</v>
      </c>
      <c r="AD14" s="29"/>
      <c r="AE14" s="29" t="s">
        <v>118</v>
      </c>
      <c r="AF14" s="29"/>
      <c r="AG14" s="29" t="s">
        <v>150</v>
      </c>
      <c r="AH14" s="29" t="s">
        <v>127</v>
      </c>
      <c r="AI14" s="29" t="s">
        <v>118</v>
      </c>
      <c r="AJ14" s="29" t="s">
        <v>113</v>
      </c>
      <c r="AK14" s="29"/>
      <c r="AL14" s="29" t="s">
        <v>118</v>
      </c>
      <c r="AM14" s="29"/>
      <c r="AN14" s="29"/>
      <c r="AO14" s="29"/>
      <c r="AP14" s="29"/>
      <c r="AQ14" s="29"/>
      <c r="AR14" s="29" t="s">
        <v>118</v>
      </c>
      <c r="AS14" s="29"/>
      <c r="AT14" s="29"/>
      <c r="AU14" s="29"/>
      <c r="AV14" s="29"/>
      <c r="AW14" s="29"/>
      <c r="AX14" s="26">
        <v>16.0</v>
      </c>
      <c r="AY14" s="29"/>
      <c r="AZ14" s="29"/>
      <c r="BA14" s="29"/>
      <c r="BB14" s="29"/>
      <c r="BC14" s="29"/>
      <c r="BD14" s="11" t="s">
        <v>1</v>
      </c>
      <c r="BE14" s="30" t="s">
        <v>118</v>
      </c>
      <c r="BF14" s="1" t="s">
        <v>118</v>
      </c>
    </row>
    <row r="15" ht="12.75" customHeight="1">
      <c r="A15" s="11">
        <v>3.0</v>
      </c>
      <c r="B15" s="11" t="s">
        <v>143</v>
      </c>
      <c r="C15" s="32" t="s">
        <v>144</v>
      </c>
      <c r="D15" s="11" t="s">
        <v>145</v>
      </c>
      <c r="E15" s="11">
        <v>2016.0</v>
      </c>
      <c r="F15" s="11" t="s">
        <v>112</v>
      </c>
      <c r="G15" s="11" t="s">
        <v>60</v>
      </c>
      <c r="H15" s="25" t="s">
        <v>118</v>
      </c>
      <c r="I15" s="11"/>
      <c r="J15" s="26" t="s">
        <v>115</v>
      </c>
      <c r="K15" s="29" t="s">
        <v>160</v>
      </c>
      <c r="L15" s="29">
        <v>9.0</v>
      </c>
      <c r="M15" s="27" t="str">
        <f t="shared" si="1"/>
        <v>2016Kim003_9</v>
      </c>
      <c r="N15" s="29"/>
      <c r="O15" s="29"/>
      <c r="P15" s="29" t="s">
        <v>120</v>
      </c>
      <c r="Q15" s="29" t="s">
        <v>14</v>
      </c>
      <c r="R15" s="27" t="s">
        <v>118</v>
      </c>
      <c r="S15" s="25">
        <v>0.0</v>
      </c>
      <c r="T15" s="28" t="s">
        <v>148</v>
      </c>
      <c r="U15" s="26">
        <v>4.0</v>
      </c>
      <c r="V15" s="29" t="s">
        <v>123</v>
      </c>
      <c r="W15" s="29" t="s">
        <v>161</v>
      </c>
      <c r="X15" s="29" t="s">
        <v>125</v>
      </c>
      <c r="Y15" s="29">
        <v>1.0</v>
      </c>
      <c r="Z15" s="29"/>
      <c r="AA15" s="29"/>
      <c r="AB15" s="29"/>
      <c r="AC15" s="29" t="s">
        <v>139</v>
      </c>
      <c r="AD15" s="29"/>
      <c r="AE15" s="29"/>
      <c r="AF15" s="29"/>
      <c r="AG15" s="29"/>
      <c r="AH15" s="29" t="s">
        <v>127</v>
      </c>
      <c r="AI15" s="29" t="s">
        <v>113</v>
      </c>
      <c r="AJ15" s="29" t="s">
        <v>118</v>
      </c>
      <c r="AK15" s="29" t="s">
        <v>118</v>
      </c>
      <c r="AL15" s="29" t="s">
        <v>118</v>
      </c>
      <c r="AM15" s="29" t="s">
        <v>118</v>
      </c>
      <c r="AN15" s="29" t="s">
        <v>118</v>
      </c>
      <c r="AO15" s="29" t="s">
        <v>118</v>
      </c>
      <c r="AP15" s="29" t="s">
        <v>118</v>
      </c>
      <c r="AQ15" s="29" t="s">
        <v>118</v>
      </c>
      <c r="AR15" s="29" t="s">
        <v>118</v>
      </c>
      <c r="AS15" s="29" t="s">
        <v>118</v>
      </c>
      <c r="AT15" s="29" t="s">
        <v>118</v>
      </c>
      <c r="AU15" s="29" t="s">
        <v>118</v>
      </c>
      <c r="AV15" s="29" t="s">
        <v>118</v>
      </c>
      <c r="AW15" s="29" t="s">
        <v>118</v>
      </c>
      <c r="AX15" s="26" t="s">
        <v>118</v>
      </c>
      <c r="AY15" s="29" t="s">
        <v>118</v>
      </c>
      <c r="AZ15" s="29" t="s">
        <v>118</v>
      </c>
      <c r="BA15" s="29" t="s">
        <v>118</v>
      </c>
      <c r="BB15" s="29" t="s">
        <v>118</v>
      </c>
      <c r="BC15" s="29" t="s">
        <v>118</v>
      </c>
      <c r="BD15" s="11" t="s">
        <v>1</v>
      </c>
      <c r="BE15" s="30" t="s">
        <v>118</v>
      </c>
      <c r="BF15" s="1" t="s">
        <v>118</v>
      </c>
    </row>
    <row r="16" ht="12.75" customHeight="1">
      <c r="A16" s="11">
        <v>4.0</v>
      </c>
      <c r="B16" s="11" t="s">
        <v>162</v>
      </c>
      <c r="C16" s="35" t="s">
        <v>163</v>
      </c>
      <c r="D16" s="11" t="s">
        <v>164</v>
      </c>
      <c r="E16" s="11">
        <v>2014.0</v>
      </c>
      <c r="F16" s="11" t="s">
        <v>165</v>
      </c>
      <c r="G16" s="11" t="s">
        <v>60</v>
      </c>
      <c r="H16" s="25" t="s">
        <v>118</v>
      </c>
      <c r="I16" s="11"/>
      <c r="J16" s="26" t="s">
        <v>115</v>
      </c>
      <c r="K16" s="29" t="s">
        <v>166</v>
      </c>
      <c r="L16" s="29"/>
      <c r="M16" s="27" t="str">
        <f t="shared" si="1"/>
        <v>2014Gne004_</v>
      </c>
      <c r="N16" s="29"/>
      <c r="O16" s="29"/>
      <c r="P16" s="29"/>
      <c r="Q16" s="29" t="s">
        <v>167</v>
      </c>
      <c r="R16" s="27" t="s">
        <v>121</v>
      </c>
      <c r="S16" s="25"/>
      <c r="T16" s="36" t="s">
        <v>168</v>
      </c>
      <c r="U16" s="26"/>
      <c r="V16" s="29"/>
      <c r="W16" s="29"/>
      <c r="X16" s="29"/>
      <c r="Y16" s="29"/>
      <c r="Z16" s="29"/>
      <c r="AA16" s="29"/>
      <c r="AB16" s="29"/>
      <c r="AC16" s="29" t="s">
        <v>126</v>
      </c>
      <c r="AD16" s="29"/>
      <c r="AE16" s="29"/>
      <c r="AF16" s="29"/>
      <c r="AG16" s="29"/>
      <c r="AH16" s="29"/>
      <c r="AI16" s="29"/>
      <c r="AJ16" s="29"/>
      <c r="AK16" s="29"/>
      <c r="AL16" s="29"/>
      <c r="AM16" s="29"/>
      <c r="AN16" s="29"/>
      <c r="AO16" s="29"/>
      <c r="AP16" s="29"/>
      <c r="AQ16" s="29"/>
      <c r="AR16" s="29"/>
      <c r="AS16" s="29"/>
      <c r="AT16" s="29"/>
      <c r="AU16" s="29"/>
      <c r="AV16" s="29"/>
      <c r="AW16" s="29"/>
      <c r="AX16" s="26"/>
      <c r="AY16" s="29"/>
      <c r="AZ16" s="29"/>
      <c r="BA16" s="29"/>
      <c r="BB16" s="29"/>
      <c r="BC16" s="29"/>
      <c r="BD16" s="11" t="s">
        <v>24</v>
      </c>
      <c r="BE16" s="25" t="s">
        <v>113</v>
      </c>
    </row>
    <row r="17" ht="12.75" customHeight="1">
      <c r="A17" s="11">
        <v>5.0</v>
      </c>
      <c r="B17" s="11" t="s">
        <v>169</v>
      </c>
      <c r="C17" s="31" t="s">
        <v>170</v>
      </c>
      <c r="D17" s="11" t="s">
        <v>171</v>
      </c>
      <c r="E17" s="11">
        <v>2016.0</v>
      </c>
      <c r="F17" s="11" t="s">
        <v>172</v>
      </c>
      <c r="G17" s="11" t="s">
        <v>60</v>
      </c>
      <c r="H17" s="25" t="s">
        <v>125</v>
      </c>
      <c r="I17" s="11" t="s">
        <v>173</v>
      </c>
      <c r="J17" s="26" t="s">
        <v>115</v>
      </c>
      <c r="K17" s="29" t="s">
        <v>166</v>
      </c>
      <c r="L17" s="29"/>
      <c r="M17" s="27" t="str">
        <f t="shared" si="1"/>
        <v>2016Car005_</v>
      </c>
      <c r="N17" s="29"/>
      <c r="O17" s="29"/>
      <c r="P17" s="29"/>
      <c r="Q17" s="29" t="s">
        <v>174</v>
      </c>
      <c r="R17" s="27" t="s">
        <v>121</v>
      </c>
      <c r="S17" s="25"/>
      <c r="T17" s="28" t="s">
        <v>175</v>
      </c>
      <c r="U17" s="26">
        <v>2.0</v>
      </c>
      <c r="V17" s="29"/>
      <c r="W17" s="29"/>
      <c r="X17" s="29"/>
      <c r="Y17" s="29"/>
      <c r="Z17" s="29"/>
      <c r="AA17" s="29"/>
      <c r="AB17" s="29"/>
      <c r="AC17" s="29"/>
      <c r="AD17" s="29"/>
      <c r="AE17" s="29"/>
      <c r="AF17" s="29"/>
      <c r="AG17" s="29" t="s">
        <v>176</v>
      </c>
      <c r="AH17" s="29"/>
      <c r="AI17" s="29"/>
      <c r="AJ17" s="29"/>
      <c r="AK17" s="29"/>
      <c r="AL17" s="29"/>
      <c r="AM17" s="29"/>
      <c r="AN17" s="29"/>
      <c r="AO17" s="29"/>
      <c r="AP17" s="29"/>
      <c r="AQ17" s="29"/>
      <c r="AR17" s="29"/>
      <c r="AS17" s="29"/>
      <c r="AT17" s="29"/>
      <c r="AU17" s="29"/>
      <c r="AV17" s="29"/>
      <c r="AW17" s="29"/>
      <c r="AX17" s="26"/>
      <c r="AY17" s="29"/>
      <c r="AZ17" s="29"/>
      <c r="BA17" s="29" t="s">
        <v>118</v>
      </c>
      <c r="BB17" s="29"/>
      <c r="BC17" s="29"/>
      <c r="BD17" s="37" t="s">
        <v>24</v>
      </c>
      <c r="BE17" s="25" t="s">
        <v>113</v>
      </c>
    </row>
    <row r="18" ht="12.75" customHeight="1">
      <c r="A18" s="11">
        <v>6.0</v>
      </c>
      <c r="B18" s="11" t="s">
        <v>177</v>
      </c>
      <c r="C18" s="31" t="s">
        <v>178</v>
      </c>
      <c r="D18" s="11" t="s">
        <v>179</v>
      </c>
      <c r="E18" s="11">
        <v>2012.0</v>
      </c>
      <c r="F18" s="11" t="s">
        <v>165</v>
      </c>
      <c r="G18" s="11" t="s">
        <v>60</v>
      </c>
      <c r="H18" s="25" t="s">
        <v>113</v>
      </c>
      <c r="I18" s="11" t="s">
        <v>180</v>
      </c>
      <c r="J18" s="26" t="s">
        <v>115</v>
      </c>
      <c r="K18" s="29" t="s">
        <v>166</v>
      </c>
      <c r="L18" s="29"/>
      <c r="M18" s="27" t="str">
        <f t="shared" si="1"/>
        <v>2012Bur006_</v>
      </c>
      <c r="N18" s="29" t="s">
        <v>113</v>
      </c>
      <c r="O18" s="29"/>
      <c r="P18" s="29"/>
      <c r="Q18" s="29" t="s">
        <v>181</v>
      </c>
      <c r="R18" s="27" t="s">
        <v>121</v>
      </c>
      <c r="S18" s="25"/>
      <c r="T18" s="36" t="s">
        <v>182</v>
      </c>
      <c r="U18" s="26"/>
      <c r="V18" s="29"/>
      <c r="W18" s="29"/>
      <c r="X18" s="29"/>
      <c r="Y18" s="29"/>
      <c r="Z18" s="29"/>
      <c r="AA18" s="29"/>
      <c r="AB18" s="29"/>
      <c r="AC18" s="29"/>
      <c r="AD18" s="29"/>
      <c r="AE18" s="29"/>
      <c r="AF18" s="29"/>
      <c r="AG18" s="29"/>
      <c r="AH18" s="29" t="s">
        <v>127</v>
      </c>
      <c r="AI18" s="29" t="s">
        <v>113</v>
      </c>
      <c r="AJ18" s="29" t="s">
        <v>113</v>
      </c>
      <c r="AK18" s="29" t="s">
        <v>183</v>
      </c>
      <c r="AL18" s="29" t="s">
        <v>118</v>
      </c>
      <c r="AM18" s="29"/>
      <c r="AN18" s="29"/>
      <c r="AO18" s="29"/>
      <c r="AP18" s="29"/>
      <c r="AQ18" s="29"/>
      <c r="AR18" s="29" t="s">
        <v>118</v>
      </c>
      <c r="AS18" s="29"/>
      <c r="AT18" s="29"/>
      <c r="AU18" s="29"/>
      <c r="AV18" s="29"/>
      <c r="AW18" s="29"/>
      <c r="AX18" s="26"/>
      <c r="AY18" s="29"/>
      <c r="AZ18" s="29"/>
      <c r="BA18" s="29"/>
      <c r="BB18" s="29"/>
      <c r="BC18" s="29"/>
      <c r="BD18" s="37" t="s">
        <v>24</v>
      </c>
      <c r="BE18" s="25" t="s">
        <v>113</v>
      </c>
    </row>
    <row r="19" ht="12.75" customHeight="1">
      <c r="A19" s="11">
        <v>7.0</v>
      </c>
      <c r="B19" s="11" t="s">
        <v>184</v>
      </c>
      <c r="C19" s="24" t="s">
        <v>185</v>
      </c>
      <c r="D19" s="11" t="s">
        <v>186</v>
      </c>
      <c r="E19" s="11">
        <v>2020.0</v>
      </c>
      <c r="F19" s="11" t="s">
        <v>165</v>
      </c>
      <c r="G19" s="11" t="s">
        <v>60</v>
      </c>
      <c r="H19" s="25" t="s">
        <v>113</v>
      </c>
      <c r="I19" s="11"/>
      <c r="J19" s="26" t="s">
        <v>115</v>
      </c>
      <c r="K19" s="29" t="s">
        <v>21</v>
      </c>
      <c r="L19" s="29">
        <v>1.0</v>
      </c>
      <c r="M19" s="27" t="str">
        <f t="shared" si="1"/>
        <v>2020Kru007_1</v>
      </c>
      <c r="N19" s="29" t="s">
        <v>113</v>
      </c>
      <c r="O19" s="29" t="s">
        <v>158</v>
      </c>
      <c r="P19" s="29" t="s">
        <v>120</v>
      </c>
      <c r="Q19" s="27" t="s">
        <v>21</v>
      </c>
      <c r="R19" s="27" t="s">
        <v>113</v>
      </c>
      <c r="S19" s="25"/>
      <c r="T19" s="38" t="s">
        <v>187</v>
      </c>
      <c r="U19" s="26">
        <v>2.0</v>
      </c>
      <c r="V19" s="29" t="s">
        <v>149</v>
      </c>
      <c r="W19" s="29" t="s">
        <v>124</v>
      </c>
      <c r="X19" s="29" t="s">
        <v>159</v>
      </c>
      <c r="Y19" s="29">
        <v>10.0</v>
      </c>
      <c r="Z19" s="29" t="s">
        <v>113</v>
      </c>
      <c r="AA19" s="29" t="s">
        <v>113</v>
      </c>
      <c r="AB19" s="29" t="s">
        <v>113</v>
      </c>
      <c r="AC19" s="29" t="s">
        <v>139</v>
      </c>
      <c r="AD19" s="29"/>
      <c r="AE19" s="29" t="s">
        <v>118</v>
      </c>
      <c r="AF19" s="29"/>
      <c r="AG19" s="29" t="s">
        <v>188</v>
      </c>
      <c r="AH19" s="29" t="s">
        <v>127</v>
      </c>
      <c r="AI19" s="29" t="s">
        <v>118</v>
      </c>
      <c r="AJ19" s="29" t="s">
        <v>113</v>
      </c>
      <c r="AK19" s="29"/>
      <c r="AL19" s="29" t="s">
        <v>118</v>
      </c>
      <c r="AM19" s="29"/>
      <c r="AN19" s="29"/>
      <c r="AO19" s="29"/>
      <c r="AP19" s="29"/>
      <c r="AQ19" s="29"/>
      <c r="AR19" s="29" t="s">
        <v>118</v>
      </c>
      <c r="AS19" s="29"/>
      <c r="AT19" s="29"/>
      <c r="AU19" s="29"/>
      <c r="AV19" s="29"/>
      <c r="AW19" s="29"/>
      <c r="AX19" s="26">
        <v>20.0</v>
      </c>
      <c r="AY19" s="29"/>
      <c r="AZ19" s="29"/>
      <c r="BA19" s="29"/>
      <c r="BB19" s="29"/>
      <c r="BC19" s="29"/>
      <c r="BD19" s="11" t="s">
        <v>1</v>
      </c>
      <c r="BE19" s="30" t="s">
        <v>113</v>
      </c>
      <c r="BF19" s="1"/>
    </row>
    <row r="20" ht="12.75" customHeight="1">
      <c r="A20" s="11">
        <v>7.0</v>
      </c>
      <c r="B20" s="11" t="s">
        <v>184</v>
      </c>
      <c r="C20" s="31" t="s">
        <v>185</v>
      </c>
      <c r="D20" s="11" t="s">
        <v>186</v>
      </c>
      <c r="E20" s="11">
        <v>2020.0</v>
      </c>
      <c r="F20" s="11" t="s">
        <v>165</v>
      </c>
      <c r="G20" s="11" t="s">
        <v>60</v>
      </c>
      <c r="H20" s="25" t="s">
        <v>113</v>
      </c>
      <c r="I20" s="11"/>
      <c r="J20" s="26" t="s">
        <v>115</v>
      </c>
      <c r="K20" s="29" t="s">
        <v>22</v>
      </c>
      <c r="L20" s="29">
        <v>2.0</v>
      </c>
      <c r="M20" s="27" t="str">
        <f t="shared" si="1"/>
        <v>2020Kru007_2</v>
      </c>
      <c r="N20" s="29" t="s">
        <v>113</v>
      </c>
      <c r="O20" s="29" t="s">
        <v>158</v>
      </c>
      <c r="P20" s="29" t="s">
        <v>120</v>
      </c>
      <c r="Q20" s="29" t="s">
        <v>22</v>
      </c>
      <c r="R20" s="27" t="s">
        <v>121</v>
      </c>
      <c r="S20" s="25"/>
      <c r="T20" s="38" t="s">
        <v>187</v>
      </c>
      <c r="U20" s="26">
        <v>2.0</v>
      </c>
      <c r="V20" s="29" t="s">
        <v>149</v>
      </c>
      <c r="W20" s="29" t="s">
        <v>124</v>
      </c>
      <c r="X20" s="29" t="s">
        <v>159</v>
      </c>
      <c r="Y20" s="29">
        <v>10.0</v>
      </c>
      <c r="Z20" s="29" t="s">
        <v>113</v>
      </c>
      <c r="AA20" s="29" t="s">
        <v>113</v>
      </c>
      <c r="AB20" s="29" t="s">
        <v>113</v>
      </c>
      <c r="AC20" s="29" t="s">
        <v>139</v>
      </c>
      <c r="AD20" s="29"/>
      <c r="AE20" s="29" t="s">
        <v>118</v>
      </c>
      <c r="AF20" s="29"/>
      <c r="AG20" s="29" t="s">
        <v>189</v>
      </c>
      <c r="AH20" s="29" t="s">
        <v>127</v>
      </c>
      <c r="AI20" s="29" t="s">
        <v>113</v>
      </c>
      <c r="AJ20" s="29" t="s">
        <v>113</v>
      </c>
      <c r="AK20" s="29" t="s">
        <v>190</v>
      </c>
      <c r="AL20" s="29" t="s">
        <v>118</v>
      </c>
      <c r="AM20" s="29"/>
      <c r="AN20" s="29"/>
      <c r="AO20" s="29"/>
      <c r="AP20" s="29"/>
      <c r="AQ20" s="29"/>
      <c r="AR20" s="29" t="s">
        <v>118</v>
      </c>
      <c r="AS20" s="29"/>
      <c r="AT20" s="29"/>
      <c r="AU20" s="29"/>
      <c r="AV20" s="29"/>
      <c r="AW20" s="29"/>
      <c r="AX20" s="26"/>
      <c r="AY20" s="29"/>
      <c r="AZ20" s="29"/>
      <c r="BA20" s="29"/>
      <c r="BB20" s="29"/>
      <c r="BC20" s="29"/>
      <c r="BD20" s="11" t="s">
        <v>1</v>
      </c>
      <c r="BE20" s="30" t="s">
        <v>113</v>
      </c>
      <c r="BF20" s="1"/>
    </row>
    <row r="21" ht="12.75" customHeight="1">
      <c r="A21" s="11">
        <v>8.0</v>
      </c>
      <c r="B21" s="11" t="s">
        <v>191</v>
      </c>
      <c r="C21" s="31" t="s">
        <v>192</v>
      </c>
      <c r="D21" s="11" t="s">
        <v>193</v>
      </c>
      <c r="E21" s="11">
        <v>2020.0</v>
      </c>
      <c r="F21" s="11" t="s">
        <v>194</v>
      </c>
      <c r="G21" s="11" t="s">
        <v>60</v>
      </c>
      <c r="H21" s="25" t="s">
        <v>125</v>
      </c>
      <c r="I21" s="11" t="s">
        <v>195</v>
      </c>
      <c r="J21" s="26" t="s">
        <v>115</v>
      </c>
      <c r="K21" s="29" t="s">
        <v>196</v>
      </c>
      <c r="L21" s="29">
        <v>1.0</v>
      </c>
      <c r="M21" s="27" t="str">
        <f t="shared" si="1"/>
        <v>2020Exl008_1</v>
      </c>
      <c r="N21" s="29"/>
      <c r="O21" s="29"/>
      <c r="P21" s="29"/>
      <c r="Q21" s="29" t="s">
        <v>174</v>
      </c>
      <c r="R21" s="27" t="s">
        <v>121</v>
      </c>
      <c r="S21" s="25"/>
      <c r="T21" s="28" t="s">
        <v>197</v>
      </c>
      <c r="U21" s="26">
        <v>2.0</v>
      </c>
      <c r="V21" s="29" t="s">
        <v>149</v>
      </c>
      <c r="W21" s="29" t="s">
        <v>124</v>
      </c>
      <c r="X21" s="29" t="s">
        <v>125</v>
      </c>
      <c r="Y21" s="29">
        <v>10.0</v>
      </c>
      <c r="Z21" s="29" t="s">
        <v>118</v>
      </c>
      <c r="AA21" s="29"/>
      <c r="AB21" s="29" t="s">
        <v>113</v>
      </c>
      <c r="AC21" s="29" t="s">
        <v>139</v>
      </c>
      <c r="AD21" s="29"/>
      <c r="AE21" s="29" t="s">
        <v>118</v>
      </c>
      <c r="AF21" s="29"/>
      <c r="AG21" s="29" t="s">
        <v>198</v>
      </c>
      <c r="AH21" s="29"/>
      <c r="AI21" s="29"/>
      <c r="AJ21" s="29"/>
      <c r="AK21" s="29"/>
      <c r="AL21" s="29"/>
      <c r="AM21" s="29"/>
      <c r="AN21" s="29"/>
      <c r="AO21" s="29"/>
      <c r="AP21" s="29"/>
      <c r="AQ21" s="29"/>
      <c r="AR21" s="29"/>
      <c r="AS21" s="29"/>
      <c r="AT21" s="29"/>
      <c r="AU21" s="29"/>
      <c r="AV21" s="29"/>
      <c r="AW21" s="29"/>
      <c r="AX21" s="26"/>
      <c r="AY21" s="29"/>
      <c r="AZ21" s="29"/>
      <c r="BA21" s="29"/>
      <c r="BB21" s="29"/>
      <c r="BC21" s="29"/>
      <c r="BD21" s="11" t="s">
        <v>24</v>
      </c>
      <c r="BE21" s="25" t="s">
        <v>113</v>
      </c>
    </row>
    <row r="22" ht="12.75" customHeight="1">
      <c r="A22" s="11">
        <v>9.0</v>
      </c>
      <c r="B22" s="11" t="s">
        <v>30</v>
      </c>
      <c r="C22" s="31" t="s">
        <v>31</v>
      </c>
      <c r="D22" s="11" t="s">
        <v>199</v>
      </c>
      <c r="E22" s="11">
        <v>2016.0</v>
      </c>
      <c r="F22" s="11" t="s">
        <v>200</v>
      </c>
      <c r="G22" s="11" t="s">
        <v>60</v>
      </c>
      <c r="H22" s="25" t="s">
        <v>113</v>
      </c>
      <c r="I22" s="11" t="s">
        <v>201</v>
      </c>
      <c r="J22" s="26" t="s">
        <v>115</v>
      </c>
      <c r="K22" s="29" t="s">
        <v>202</v>
      </c>
      <c r="L22" s="29">
        <v>1.0</v>
      </c>
      <c r="M22" s="27" t="str">
        <f t="shared" si="1"/>
        <v>2016Ban009_1</v>
      </c>
      <c r="N22" s="29" t="s">
        <v>118</v>
      </c>
      <c r="O22" s="29" t="s">
        <v>203</v>
      </c>
      <c r="P22" s="29" t="s">
        <v>120</v>
      </c>
      <c r="Q22" s="29" t="s">
        <v>204</v>
      </c>
      <c r="R22" s="27" t="s">
        <v>121</v>
      </c>
      <c r="S22" s="25"/>
      <c r="T22" s="38" t="s">
        <v>205</v>
      </c>
      <c r="U22" s="26">
        <v>2.0</v>
      </c>
      <c r="V22" s="29" t="s">
        <v>123</v>
      </c>
      <c r="W22" s="29" t="s">
        <v>124</v>
      </c>
      <c r="X22" s="29" t="s">
        <v>125</v>
      </c>
      <c r="Y22" s="29">
        <v>1.0</v>
      </c>
      <c r="Z22" s="29" t="s">
        <v>113</v>
      </c>
      <c r="AA22" s="29" t="s">
        <v>113</v>
      </c>
      <c r="AB22" s="29" t="s">
        <v>113</v>
      </c>
      <c r="AC22" s="29" t="s">
        <v>139</v>
      </c>
      <c r="AD22" s="29"/>
      <c r="AE22" s="29" t="s">
        <v>118</v>
      </c>
      <c r="AF22" s="29"/>
      <c r="AG22" s="29"/>
      <c r="AH22" s="29" t="s">
        <v>127</v>
      </c>
      <c r="AI22" s="29" t="s">
        <v>118</v>
      </c>
      <c r="AJ22" s="29" t="s">
        <v>113</v>
      </c>
      <c r="AK22" s="29"/>
      <c r="AL22" s="29" t="s">
        <v>118</v>
      </c>
      <c r="AM22" s="29"/>
      <c r="AN22" s="29"/>
      <c r="AO22" s="29"/>
      <c r="AP22" s="29"/>
      <c r="AQ22" s="29"/>
      <c r="AR22" s="29" t="s">
        <v>118</v>
      </c>
      <c r="AS22" s="29"/>
      <c r="AT22" s="29"/>
      <c r="AU22" s="29"/>
      <c r="AV22" s="29"/>
      <c r="AW22" s="29"/>
      <c r="AX22" s="26"/>
      <c r="AY22" s="29"/>
      <c r="AZ22" s="29"/>
      <c r="BA22" s="29"/>
      <c r="BB22" s="29"/>
      <c r="BC22" s="29"/>
      <c r="BD22" s="11" t="s">
        <v>24</v>
      </c>
      <c r="BE22" s="25" t="s">
        <v>113</v>
      </c>
    </row>
    <row r="23" ht="12.75" customHeight="1">
      <c r="A23" s="11">
        <v>9.0</v>
      </c>
      <c r="B23" s="11" t="s">
        <v>30</v>
      </c>
      <c r="C23" s="31" t="s">
        <v>31</v>
      </c>
      <c r="D23" s="11" t="s">
        <v>199</v>
      </c>
      <c r="E23" s="11">
        <v>2016.0</v>
      </c>
      <c r="F23" s="11" t="s">
        <v>200</v>
      </c>
      <c r="G23" s="11" t="s">
        <v>60</v>
      </c>
      <c r="H23" s="25" t="s">
        <v>113</v>
      </c>
      <c r="I23" s="11" t="s">
        <v>201</v>
      </c>
      <c r="J23" s="26" t="s">
        <v>115</v>
      </c>
      <c r="K23" s="29" t="s">
        <v>18</v>
      </c>
      <c r="L23" s="29">
        <v>2.0</v>
      </c>
      <c r="M23" s="27" t="str">
        <f t="shared" si="1"/>
        <v>2016Ban009_2</v>
      </c>
      <c r="N23" s="29" t="s">
        <v>118</v>
      </c>
      <c r="O23" s="29" t="s">
        <v>203</v>
      </c>
      <c r="P23" s="29" t="s">
        <v>120</v>
      </c>
      <c r="Q23" s="29" t="s">
        <v>18</v>
      </c>
      <c r="R23" s="27" t="s">
        <v>121</v>
      </c>
      <c r="S23" s="25"/>
      <c r="T23" s="38" t="s">
        <v>205</v>
      </c>
      <c r="U23" s="26">
        <v>2.0</v>
      </c>
      <c r="V23" s="29" t="s">
        <v>123</v>
      </c>
      <c r="W23" s="29" t="s">
        <v>124</v>
      </c>
      <c r="X23" s="29" t="s">
        <v>125</v>
      </c>
      <c r="Y23" s="29">
        <v>2.0</v>
      </c>
      <c r="Z23" s="29" t="s">
        <v>113</v>
      </c>
      <c r="AA23" s="29" t="s">
        <v>113</v>
      </c>
      <c r="AB23" s="29" t="s">
        <v>113</v>
      </c>
      <c r="AC23" s="29" t="s">
        <v>139</v>
      </c>
      <c r="AD23" s="29"/>
      <c r="AE23" s="29" t="s">
        <v>118</v>
      </c>
      <c r="AF23" s="29"/>
      <c r="AG23" s="29"/>
      <c r="AH23" s="29" t="s">
        <v>127</v>
      </c>
      <c r="AI23" s="29" t="s">
        <v>118</v>
      </c>
      <c r="AJ23" s="29" t="s">
        <v>113</v>
      </c>
      <c r="AK23" s="29"/>
      <c r="AL23" s="29" t="s">
        <v>118</v>
      </c>
      <c r="AM23" s="29"/>
      <c r="AN23" s="29"/>
      <c r="AO23" s="29"/>
      <c r="AP23" s="29"/>
      <c r="AQ23" s="29"/>
      <c r="AR23" s="29" t="s">
        <v>118</v>
      </c>
      <c r="AS23" s="29"/>
      <c r="AT23" s="29"/>
      <c r="AU23" s="29"/>
      <c r="AV23" s="29"/>
      <c r="AW23" s="29"/>
      <c r="AX23" s="26"/>
      <c r="AY23" s="29"/>
      <c r="AZ23" s="29"/>
      <c r="BA23" s="29"/>
      <c r="BB23" s="29"/>
      <c r="BC23" s="29"/>
      <c r="BD23" s="11" t="s">
        <v>27</v>
      </c>
      <c r="BE23" s="30" t="s">
        <v>118</v>
      </c>
    </row>
    <row r="24" ht="12.75" customHeight="1">
      <c r="A24" s="11">
        <v>9.0</v>
      </c>
      <c r="B24" s="11" t="s">
        <v>30</v>
      </c>
      <c r="C24" s="31" t="s">
        <v>31</v>
      </c>
      <c r="D24" s="11" t="s">
        <v>199</v>
      </c>
      <c r="E24" s="11">
        <v>2016.0</v>
      </c>
      <c r="F24" s="11" t="s">
        <v>200</v>
      </c>
      <c r="G24" s="11" t="s">
        <v>60</v>
      </c>
      <c r="H24" s="25" t="s">
        <v>113</v>
      </c>
      <c r="I24" s="11" t="s">
        <v>201</v>
      </c>
      <c r="J24" s="26" t="s">
        <v>115</v>
      </c>
      <c r="K24" s="29" t="s">
        <v>206</v>
      </c>
      <c r="L24" s="29">
        <v>3.0</v>
      </c>
      <c r="M24" s="27" t="str">
        <f t="shared" si="1"/>
        <v>2016Ban009_3</v>
      </c>
      <c r="N24" s="29" t="s">
        <v>118</v>
      </c>
      <c r="O24" s="29" t="s">
        <v>203</v>
      </c>
      <c r="P24" s="29" t="s">
        <v>120</v>
      </c>
      <c r="Q24" s="29" t="s">
        <v>204</v>
      </c>
      <c r="R24" s="27" t="s">
        <v>121</v>
      </c>
      <c r="S24" s="25"/>
      <c r="T24" s="38" t="s">
        <v>205</v>
      </c>
      <c r="U24" s="26">
        <v>2.0</v>
      </c>
      <c r="V24" s="29" t="s">
        <v>123</v>
      </c>
      <c r="W24" s="29" t="s">
        <v>124</v>
      </c>
      <c r="X24" s="29" t="s">
        <v>125</v>
      </c>
      <c r="Y24" s="29">
        <v>1.0</v>
      </c>
      <c r="Z24" s="29" t="s">
        <v>113</v>
      </c>
      <c r="AA24" s="29" t="s">
        <v>113</v>
      </c>
      <c r="AB24" s="29" t="s">
        <v>113</v>
      </c>
      <c r="AC24" s="29" t="s">
        <v>139</v>
      </c>
      <c r="AD24" s="29"/>
      <c r="AE24" s="29" t="s">
        <v>118</v>
      </c>
      <c r="AF24" s="29"/>
      <c r="AG24" s="29"/>
      <c r="AH24" s="29" t="s">
        <v>127</v>
      </c>
      <c r="AI24" s="29" t="s">
        <v>118</v>
      </c>
      <c r="AJ24" s="29" t="s">
        <v>113</v>
      </c>
      <c r="AK24" s="29"/>
      <c r="AL24" s="29" t="s">
        <v>118</v>
      </c>
      <c r="AM24" s="29"/>
      <c r="AN24" s="29"/>
      <c r="AO24" s="29"/>
      <c r="AP24" s="29"/>
      <c r="AQ24" s="29"/>
      <c r="AR24" s="29" t="s">
        <v>118</v>
      </c>
      <c r="AS24" s="29"/>
      <c r="AT24" s="29"/>
      <c r="AU24" s="29"/>
      <c r="AV24" s="29"/>
      <c r="AW24" s="29"/>
      <c r="AX24" s="26"/>
      <c r="AY24" s="29"/>
      <c r="AZ24" s="29"/>
      <c r="BA24" s="29"/>
      <c r="BB24" s="29"/>
      <c r="BC24" s="29"/>
      <c r="BD24" s="11" t="s">
        <v>24</v>
      </c>
      <c r="BE24" s="25" t="s">
        <v>113</v>
      </c>
    </row>
    <row r="25" ht="12.75" customHeight="1">
      <c r="A25" s="11">
        <v>10.0</v>
      </c>
      <c r="B25" s="11" t="s">
        <v>207</v>
      </c>
      <c r="C25" s="31" t="s">
        <v>208</v>
      </c>
      <c r="D25" s="39" t="s">
        <v>209</v>
      </c>
      <c r="E25" s="11">
        <v>2019.0</v>
      </c>
      <c r="F25" s="11" t="s">
        <v>210</v>
      </c>
      <c r="G25" s="11" t="s">
        <v>60</v>
      </c>
      <c r="H25" s="25" t="s">
        <v>113</v>
      </c>
      <c r="I25" s="11" t="s">
        <v>211</v>
      </c>
      <c r="J25" s="26" t="s">
        <v>115</v>
      </c>
      <c r="K25" s="29" t="s">
        <v>166</v>
      </c>
      <c r="L25" s="29"/>
      <c r="M25" s="27" t="str">
        <f t="shared" si="1"/>
        <v>2019Coh010_</v>
      </c>
      <c r="N25" s="29"/>
      <c r="O25" s="29"/>
      <c r="P25" s="29"/>
      <c r="Q25" s="29" t="s">
        <v>174</v>
      </c>
      <c r="R25" s="27" t="s">
        <v>121</v>
      </c>
      <c r="S25" s="25"/>
      <c r="T25" s="40" t="s">
        <v>212</v>
      </c>
      <c r="U25" s="26"/>
      <c r="V25" s="29"/>
      <c r="W25" s="29"/>
      <c r="X25" s="29"/>
      <c r="Y25" s="29"/>
      <c r="Z25" s="29"/>
      <c r="AA25" s="29"/>
      <c r="AB25" s="29"/>
      <c r="AC25" s="29" t="s">
        <v>213</v>
      </c>
      <c r="AD25" s="29"/>
      <c r="AE25" s="29"/>
      <c r="AF25" s="29"/>
      <c r="AG25" s="29"/>
      <c r="AH25" s="29"/>
      <c r="AI25" s="29"/>
      <c r="AJ25" s="29"/>
      <c r="AK25" s="29"/>
      <c r="AL25" s="29"/>
      <c r="AM25" s="29"/>
      <c r="AN25" s="29"/>
      <c r="AO25" s="29"/>
      <c r="AP25" s="29"/>
      <c r="AQ25" s="29"/>
      <c r="AR25" s="29"/>
      <c r="AS25" s="29"/>
      <c r="AT25" s="29"/>
      <c r="AU25" s="29"/>
      <c r="AV25" s="29"/>
      <c r="AW25" s="29"/>
      <c r="AX25" s="26"/>
      <c r="AY25" s="29"/>
      <c r="AZ25" s="29"/>
      <c r="BA25" s="29"/>
      <c r="BB25" s="29"/>
      <c r="BC25" s="29"/>
      <c r="BD25" s="37" t="s">
        <v>24</v>
      </c>
      <c r="BE25" s="25" t="s">
        <v>113</v>
      </c>
    </row>
    <row r="26" ht="12.75" customHeight="1">
      <c r="A26" s="11">
        <v>11.0</v>
      </c>
      <c r="B26" s="11" t="s">
        <v>214</v>
      </c>
      <c r="C26" s="31" t="s">
        <v>215</v>
      </c>
      <c r="D26" s="11" t="s">
        <v>216</v>
      </c>
      <c r="E26" s="11">
        <v>2016.0</v>
      </c>
      <c r="F26" s="11" t="s">
        <v>217</v>
      </c>
      <c r="G26" s="11" t="s">
        <v>60</v>
      </c>
      <c r="H26" s="25" t="s">
        <v>113</v>
      </c>
      <c r="I26" s="11"/>
      <c r="J26" s="26" t="s">
        <v>115</v>
      </c>
      <c r="K26" s="29" t="s">
        <v>218</v>
      </c>
      <c r="L26" s="29" t="s">
        <v>117</v>
      </c>
      <c r="M26" s="27" t="str">
        <f t="shared" si="1"/>
        <v>2016Gan011_1a</v>
      </c>
      <c r="N26" s="29" t="s">
        <v>118</v>
      </c>
      <c r="O26" s="29" t="s">
        <v>219</v>
      </c>
      <c r="P26" s="29" t="s">
        <v>120</v>
      </c>
      <c r="Q26" s="29" t="s">
        <v>15</v>
      </c>
      <c r="R26" s="27" t="s">
        <v>121</v>
      </c>
      <c r="S26" s="25"/>
      <c r="T26" s="38" t="s">
        <v>220</v>
      </c>
      <c r="U26" s="26">
        <v>2.0</v>
      </c>
      <c r="V26" s="29" t="s">
        <v>123</v>
      </c>
      <c r="W26" s="29" t="s">
        <v>124</v>
      </c>
      <c r="X26" s="29" t="s">
        <v>125</v>
      </c>
      <c r="Y26" s="29">
        <v>1.0</v>
      </c>
      <c r="Z26" s="29" t="s">
        <v>118</v>
      </c>
      <c r="AA26" s="29" t="s">
        <v>113</v>
      </c>
      <c r="AB26" s="29" t="s">
        <v>113</v>
      </c>
      <c r="AC26" s="29" t="s">
        <v>221</v>
      </c>
      <c r="AD26" s="29"/>
      <c r="AE26" s="29" t="s">
        <v>118</v>
      </c>
      <c r="AF26" s="29"/>
      <c r="AG26" s="29"/>
      <c r="AH26" s="29" t="s">
        <v>113</v>
      </c>
      <c r="AI26" s="29"/>
      <c r="AJ26" s="29"/>
      <c r="AK26" s="29"/>
      <c r="AL26" s="29"/>
      <c r="AM26" s="29"/>
      <c r="AN26" s="29"/>
      <c r="AO26" s="29"/>
      <c r="AP26" s="29"/>
      <c r="AQ26" s="29"/>
      <c r="AR26" s="29"/>
      <c r="AS26" s="29"/>
      <c r="AT26" s="29"/>
      <c r="AU26" s="29"/>
      <c r="AV26" s="29"/>
      <c r="AW26" s="29"/>
      <c r="AX26" s="26"/>
      <c r="AY26" s="29"/>
      <c r="AZ26" s="29"/>
      <c r="BA26" s="29"/>
      <c r="BB26" s="29"/>
      <c r="BC26" s="29"/>
      <c r="BD26" s="11" t="s">
        <v>24</v>
      </c>
      <c r="BE26" s="25" t="s">
        <v>113</v>
      </c>
    </row>
    <row r="27" ht="12.75" customHeight="1">
      <c r="A27" s="11">
        <v>11.0</v>
      </c>
      <c r="B27" s="11" t="s">
        <v>214</v>
      </c>
      <c r="C27" s="31" t="s">
        <v>215</v>
      </c>
      <c r="D27" s="11" t="s">
        <v>216</v>
      </c>
      <c r="E27" s="11">
        <v>2016.0</v>
      </c>
      <c r="F27" s="11" t="s">
        <v>217</v>
      </c>
      <c r="G27" s="11" t="s">
        <v>60</v>
      </c>
      <c r="H27" s="25" t="s">
        <v>113</v>
      </c>
      <c r="I27" s="11"/>
      <c r="J27" s="26" t="s">
        <v>115</v>
      </c>
      <c r="K27" s="29" t="s">
        <v>218</v>
      </c>
      <c r="L27" s="29" t="s">
        <v>130</v>
      </c>
      <c r="M27" s="27" t="str">
        <f t="shared" si="1"/>
        <v>2016Gan011_1b</v>
      </c>
      <c r="N27" s="29" t="s">
        <v>113</v>
      </c>
      <c r="O27" s="29" t="s">
        <v>219</v>
      </c>
      <c r="P27" s="29" t="s">
        <v>120</v>
      </c>
      <c r="Q27" s="29" t="s">
        <v>14</v>
      </c>
      <c r="R27" s="27" t="s">
        <v>121</v>
      </c>
      <c r="S27" s="25"/>
      <c r="T27" s="38" t="s">
        <v>220</v>
      </c>
      <c r="U27" s="26">
        <v>4.0</v>
      </c>
      <c r="V27" s="29" t="s">
        <v>123</v>
      </c>
      <c r="W27" s="29" t="s">
        <v>124</v>
      </c>
      <c r="X27" s="29" t="s">
        <v>125</v>
      </c>
      <c r="Y27" s="29">
        <v>1.0</v>
      </c>
      <c r="Z27" s="29" t="s">
        <v>118</v>
      </c>
      <c r="AA27" s="29" t="s">
        <v>113</v>
      </c>
      <c r="AB27" s="29" t="s">
        <v>113</v>
      </c>
      <c r="AC27" s="29" t="s">
        <v>221</v>
      </c>
      <c r="AD27" s="29"/>
      <c r="AE27" s="29" t="s">
        <v>118</v>
      </c>
      <c r="AF27" s="29"/>
      <c r="AG27" s="29"/>
      <c r="AH27" s="29" t="s">
        <v>127</v>
      </c>
      <c r="AI27" s="29" t="s">
        <v>118</v>
      </c>
      <c r="AJ27" s="29" t="s">
        <v>113</v>
      </c>
      <c r="AK27" s="29"/>
      <c r="AL27" s="29" t="s">
        <v>118</v>
      </c>
      <c r="AM27" s="29"/>
      <c r="AN27" s="29"/>
      <c r="AO27" s="29"/>
      <c r="AP27" s="29"/>
      <c r="AQ27" s="29"/>
      <c r="AR27" s="29" t="s">
        <v>118</v>
      </c>
      <c r="AS27" s="29"/>
      <c r="AT27" s="29">
        <v>0.5</v>
      </c>
      <c r="AU27" s="29">
        <v>200.0</v>
      </c>
      <c r="AV27" s="29"/>
      <c r="AW27" s="29"/>
      <c r="AX27" s="26"/>
      <c r="AY27" s="29"/>
      <c r="AZ27" s="29"/>
      <c r="BA27" s="29"/>
      <c r="BB27" s="29"/>
      <c r="BC27" s="29"/>
      <c r="BD27" s="11" t="s">
        <v>1</v>
      </c>
      <c r="BE27" s="30" t="s">
        <v>118</v>
      </c>
      <c r="BF27" s="1" t="s">
        <v>113</v>
      </c>
    </row>
    <row r="28" ht="12.75" customHeight="1">
      <c r="A28" s="11">
        <v>11.0</v>
      </c>
      <c r="B28" s="11" t="s">
        <v>214</v>
      </c>
      <c r="C28" s="31" t="s">
        <v>215</v>
      </c>
      <c r="D28" s="11" t="s">
        <v>216</v>
      </c>
      <c r="E28" s="11">
        <v>2016.0</v>
      </c>
      <c r="F28" s="11" t="s">
        <v>217</v>
      </c>
      <c r="G28" s="11" t="s">
        <v>60</v>
      </c>
      <c r="H28" s="25" t="s">
        <v>113</v>
      </c>
      <c r="I28" s="11"/>
      <c r="J28" s="26" t="s">
        <v>115</v>
      </c>
      <c r="K28" s="29" t="s">
        <v>222</v>
      </c>
      <c r="L28" s="29" t="s">
        <v>223</v>
      </c>
      <c r="M28" s="27" t="str">
        <f t="shared" si="1"/>
        <v>2016Gan011_2a</v>
      </c>
      <c r="N28" s="29" t="s">
        <v>118</v>
      </c>
      <c r="O28" s="29" t="s">
        <v>219</v>
      </c>
      <c r="P28" s="29" t="s">
        <v>120</v>
      </c>
      <c r="Q28" s="29" t="s">
        <v>15</v>
      </c>
      <c r="R28" s="27" t="s">
        <v>121</v>
      </c>
      <c r="S28" s="25"/>
      <c r="T28" s="38" t="s">
        <v>220</v>
      </c>
      <c r="U28" s="26">
        <v>2.0</v>
      </c>
      <c r="V28" s="29" t="s">
        <v>123</v>
      </c>
      <c r="W28" s="29" t="s">
        <v>124</v>
      </c>
      <c r="X28" s="29" t="s">
        <v>125</v>
      </c>
      <c r="Y28" s="29">
        <v>1.0</v>
      </c>
      <c r="Z28" s="29" t="s">
        <v>118</v>
      </c>
      <c r="AA28" s="29" t="s">
        <v>113</v>
      </c>
      <c r="AB28" s="29" t="s">
        <v>113</v>
      </c>
      <c r="AC28" s="29" t="s">
        <v>221</v>
      </c>
      <c r="AD28" s="29"/>
      <c r="AE28" s="29" t="s">
        <v>118</v>
      </c>
      <c r="AF28" s="29"/>
      <c r="AG28" s="29"/>
      <c r="AH28" s="29" t="s">
        <v>113</v>
      </c>
      <c r="AI28" s="29"/>
      <c r="AJ28" s="29"/>
      <c r="AK28" s="29"/>
      <c r="AL28" s="29"/>
      <c r="AM28" s="29"/>
      <c r="AN28" s="29"/>
      <c r="AO28" s="29"/>
      <c r="AP28" s="29"/>
      <c r="AQ28" s="29"/>
      <c r="AR28" s="29"/>
      <c r="AS28" s="29"/>
      <c r="AT28" s="29"/>
      <c r="AU28" s="29"/>
      <c r="AV28" s="29"/>
      <c r="AW28" s="29"/>
      <c r="AX28" s="26"/>
      <c r="AY28" s="29"/>
      <c r="AZ28" s="29"/>
      <c r="BA28" s="29"/>
      <c r="BB28" s="29"/>
      <c r="BC28" s="29"/>
      <c r="BD28" s="11" t="s">
        <v>24</v>
      </c>
      <c r="BE28" s="25" t="s">
        <v>113</v>
      </c>
    </row>
    <row r="29" ht="12.75" customHeight="1">
      <c r="A29" s="11">
        <v>11.0</v>
      </c>
      <c r="B29" s="11" t="s">
        <v>214</v>
      </c>
      <c r="C29" s="31" t="s">
        <v>215</v>
      </c>
      <c r="D29" s="11" t="s">
        <v>216</v>
      </c>
      <c r="E29" s="11">
        <v>2016.0</v>
      </c>
      <c r="F29" s="11" t="s">
        <v>217</v>
      </c>
      <c r="G29" s="11" t="s">
        <v>60</v>
      </c>
      <c r="H29" s="25" t="s">
        <v>113</v>
      </c>
      <c r="I29" s="11"/>
      <c r="J29" s="26" t="s">
        <v>115</v>
      </c>
      <c r="K29" s="29" t="s">
        <v>222</v>
      </c>
      <c r="L29" s="29" t="s">
        <v>224</v>
      </c>
      <c r="M29" s="27" t="str">
        <f t="shared" si="1"/>
        <v>2016Gan011_2b</v>
      </c>
      <c r="N29" s="29" t="s">
        <v>113</v>
      </c>
      <c r="O29" s="29" t="s">
        <v>219</v>
      </c>
      <c r="P29" s="29" t="s">
        <v>120</v>
      </c>
      <c r="Q29" s="29" t="s">
        <v>14</v>
      </c>
      <c r="R29" s="27" t="s">
        <v>121</v>
      </c>
      <c r="S29" s="25"/>
      <c r="T29" s="38" t="s">
        <v>220</v>
      </c>
      <c r="U29" s="26">
        <v>4.0</v>
      </c>
      <c r="V29" s="29" t="s">
        <v>123</v>
      </c>
      <c r="W29" s="29" t="s">
        <v>124</v>
      </c>
      <c r="X29" s="29" t="s">
        <v>125</v>
      </c>
      <c r="Y29" s="29">
        <v>1.0</v>
      </c>
      <c r="Z29" s="29" t="s">
        <v>118</v>
      </c>
      <c r="AA29" s="29" t="s">
        <v>113</v>
      </c>
      <c r="AB29" s="29" t="s">
        <v>113</v>
      </c>
      <c r="AC29" s="29" t="s">
        <v>221</v>
      </c>
      <c r="AD29" s="29"/>
      <c r="AE29" s="29" t="s">
        <v>118</v>
      </c>
      <c r="AF29" s="29"/>
      <c r="AG29" s="29"/>
      <c r="AH29" s="29" t="s">
        <v>127</v>
      </c>
      <c r="AI29" s="29" t="s">
        <v>118</v>
      </c>
      <c r="AJ29" s="29" t="s">
        <v>113</v>
      </c>
      <c r="AK29" s="29"/>
      <c r="AL29" s="29" t="s">
        <v>118</v>
      </c>
      <c r="AM29" s="29"/>
      <c r="AN29" s="29"/>
      <c r="AO29" s="29"/>
      <c r="AP29" s="29"/>
      <c r="AQ29" s="29"/>
      <c r="AR29" s="29" t="s">
        <v>118</v>
      </c>
      <c r="AS29" s="29"/>
      <c r="AT29" s="29"/>
      <c r="AU29" s="29"/>
      <c r="AV29" s="29"/>
      <c r="AW29" s="29"/>
      <c r="AX29" s="26"/>
      <c r="AY29" s="29"/>
      <c r="AZ29" s="29"/>
      <c r="BA29" s="29"/>
      <c r="BB29" s="29"/>
      <c r="BC29" s="29"/>
      <c r="BD29" s="11" t="s">
        <v>1</v>
      </c>
      <c r="BE29" s="30" t="s">
        <v>118</v>
      </c>
      <c r="BF29" s="1"/>
    </row>
    <row r="30" ht="12.75" customHeight="1">
      <c r="A30" s="11">
        <v>12.0</v>
      </c>
      <c r="B30" s="11" t="s">
        <v>32</v>
      </c>
      <c r="C30" s="32" t="s">
        <v>33</v>
      </c>
      <c r="D30" s="11" t="s">
        <v>199</v>
      </c>
      <c r="E30" s="11">
        <v>2016.0</v>
      </c>
      <c r="F30" s="11" t="s">
        <v>225</v>
      </c>
      <c r="G30" s="11" t="s">
        <v>60</v>
      </c>
      <c r="H30" s="25" t="s">
        <v>125</v>
      </c>
      <c r="I30" s="37"/>
      <c r="J30" s="26" t="s">
        <v>115</v>
      </c>
      <c r="K30" s="29" t="s">
        <v>71</v>
      </c>
      <c r="L30" s="29">
        <v>1.0</v>
      </c>
      <c r="M30" s="27" t="str">
        <f t="shared" si="1"/>
        <v>2016Ban012_1</v>
      </c>
      <c r="N30" s="29" t="s">
        <v>118</v>
      </c>
      <c r="O30" s="29" t="s">
        <v>226</v>
      </c>
      <c r="P30" s="29" t="s">
        <v>120</v>
      </c>
      <c r="Q30" s="29" t="s">
        <v>15</v>
      </c>
      <c r="R30" s="27" t="s">
        <v>121</v>
      </c>
      <c r="S30" s="25"/>
      <c r="T30" s="38" t="s">
        <v>227</v>
      </c>
      <c r="U30" s="26">
        <v>2.0</v>
      </c>
      <c r="V30" s="29" t="s">
        <v>123</v>
      </c>
      <c r="W30" s="29" t="s">
        <v>124</v>
      </c>
      <c r="X30" s="29" t="s">
        <v>159</v>
      </c>
      <c r="Y30" s="29">
        <v>1.0</v>
      </c>
      <c r="Z30" s="29" t="s">
        <v>118</v>
      </c>
      <c r="AA30" s="29" t="s">
        <v>113</v>
      </c>
      <c r="AB30" s="29" t="s">
        <v>113</v>
      </c>
      <c r="AC30" s="29" t="s">
        <v>139</v>
      </c>
      <c r="AD30" s="29"/>
      <c r="AE30" s="29" t="s">
        <v>118</v>
      </c>
      <c r="AF30" s="29"/>
      <c r="AG30" s="29"/>
      <c r="AH30" s="29" t="s">
        <v>113</v>
      </c>
      <c r="AI30" s="29"/>
      <c r="AJ30" s="29"/>
      <c r="AK30" s="29"/>
      <c r="AL30" s="29"/>
      <c r="AM30" s="29"/>
      <c r="AN30" s="29"/>
      <c r="AO30" s="29"/>
      <c r="AP30" s="29"/>
      <c r="AQ30" s="29"/>
      <c r="AR30" s="29"/>
      <c r="AS30" s="29"/>
      <c r="AT30" s="29"/>
      <c r="AU30" s="29"/>
      <c r="AV30" s="29"/>
      <c r="AW30" s="29"/>
      <c r="AX30" s="26"/>
      <c r="AY30" s="29">
        <v>3.0</v>
      </c>
      <c r="AZ30" s="29">
        <v>400.0</v>
      </c>
      <c r="BA30" s="29"/>
      <c r="BB30" s="29"/>
      <c r="BC30" s="29"/>
      <c r="BD30" s="11" t="s">
        <v>24</v>
      </c>
      <c r="BE30" s="25" t="s">
        <v>113</v>
      </c>
    </row>
    <row r="31" ht="12.75" customHeight="1">
      <c r="A31" s="11">
        <v>12.0</v>
      </c>
      <c r="B31" s="11" t="s">
        <v>32</v>
      </c>
      <c r="C31" s="32" t="s">
        <v>33</v>
      </c>
      <c r="D31" s="11" t="s">
        <v>199</v>
      </c>
      <c r="E31" s="11">
        <v>2016.0</v>
      </c>
      <c r="F31" s="11" t="s">
        <v>225</v>
      </c>
      <c r="G31" s="11" t="s">
        <v>60</v>
      </c>
      <c r="H31" s="25" t="s">
        <v>125</v>
      </c>
      <c r="I31" s="37"/>
      <c r="J31" s="26" t="s">
        <v>115</v>
      </c>
      <c r="K31" s="29" t="s">
        <v>228</v>
      </c>
      <c r="L31" s="29" t="s">
        <v>223</v>
      </c>
      <c r="M31" s="27" t="str">
        <f t="shared" si="1"/>
        <v>2016Ban012_2a</v>
      </c>
      <c r="N31" s="29" t="s">
        <v>118</v>
      </c>
      <c r="O31" s="29" t="s">
        <v>226</v>
      </c>
      <c r="P31" s="29" t="s">
        <v>120</v>
      </c>
      <c r="Q31" s="29" t="s">
        <v>204</v>
      </c>
      <c r="R31" s="27" t="s">
        <v>121</v>
      </c>
      <c r="S31" s="25"/>
      <c r="T31" s="38" t="s">
        <v>227</v>
      </c>
      <c r="U31" s="26">
        <v>2.0</v>
      </c>
      <c r="V31" s="29" t="s">
        <v>123</v>
      </c>
      <c r="W31" s="29" t="s">
        <v>124</v>
      </c>
      <c r="X31" s="29" t="s">
        <v>159</v>
      </c>
      <c r="Y31" s="29">
        <v>1.0</v>
      </c>
      <c r="Z31" s="29" t="s">
        <v>118</v>
      </c>
      <c r="AA31" s="29" t="s">
        <v>113</v>
      </c>
      <c r="AB31" s="29" t="s">
        <v>113</v>
      </c>
      <c r="AC31" s="29" t="s">
        <v>139</v>
      </c>
      <c r="AD31" s="29"/>
      <c r="AE31" s="29" t="s">
        <v>118</v>
      </c>
      <c r="AF31" s="29"/>
      <c r="AG31" s="29"/>
      <c r="AH31" s="29" t="s">
        <v>127</v>
      </c>
      <c r="AI31" s="29" t="s">
        <v>118</v>
      </c>
      <c r="AJ31" s="29" t="s">
        <v>113</v>
      </c>
      <c r="AK31" s="29"/>
      <c r="AL31" s="29" t="s">
        <v>118</v>
      </c>
      <c r="AM31" s="29"/>
      <c r="AN31" s="29"/>
      <c r="AO31" s="29"/>
      <c r="AP31" s="29"/>
      <c r="AQ31" s="29"/>
      <c r="AR31" s="29" t="s">
        <v>118</v>
      </c>
      <c r="AS31" s="29"/>
      <c r="AT31" s="29"/>
      <c r="AU31" s="29"/>
      <c r="AV31" s="29"/>
      <c r="AW31" s="29"/>
      <c r="AX31" s="26"/>
      <c r="AY31" s="29"/>
      <c r="AZ31" s="29"/>
      <c r="BA31" s="29"/>
      <c r="BB31" s="29"/>
      <c r="BC31" s="29"/>
      <c r="BD31" s="11" t="s">
        <v>24</v>
      </c>
      <c r="BE31" s="25" t="s">
        <v>113</v>
      </c>
    </row>
    <row r="32" ht="12.75" customHeight="1">
      <c r="A32" s="11">
        <v>12.0</v>
      </c>
      <c r="B32" s="11" t="s">
        <v>32</v>
      </c>
      <c r="C32" s="32" t="s">
        <v>33</v>
      </c>
      <c r="D32" s="11" t="s">
        <v>199</v>
      </c>
      <c r="E32" s="11">
        <v>2016.0</v>
      </c>
      <c r="F32" s="11" t="s">
        <v>225</v>
      </c>
      <c r="G32" s="11" t="s">
        <v>60</v>
      </c>
      <c r="H32" s="25" t="s">
        <v>125</v>
      </c>
      <c r="I32" s="37"/>
      <c r="J32" s="26" t="s">
        <v>115</v>
      </c>
      <c r="K32" s="29" t="s">
        <v>228</v>
      </c>
      <c r="L32" s="29" t="s">
        <v>224</v>
      </c>
      <c r="M32" s="27" t="str">
        <f t="shared" si="1"/>
        <v>2016Ban012_2b</v>
      </c>
      <c r="N32" s="29" t="s">
        <v>113</v>
      </c>
      <c r="O32" s="29" t="s">
        <v>226</v>
      </c>
      <c r="P32" s="29" t="s">
        <v>120</v>
      </c>
      <c r="Q32" s="29" t="s">
        <v>15</v>
      </c>
      <c r="R32" s="27" t="s">
        <v>121</v>
      </c>
      <c r="S32" s="25"/>
      <c r="T32" s="38" t="s">
        <v>227</v>
      </c>
      <c r="U32" s="26">
        <v>2.0</v>
      </c>
      <c r="V32" s="29" t="s">
        <v>123</v>
      </c>
      <c r="W32" s="29" t="s">
        <v>124</v>
      </c>
      <c r="X32" s="29" t="s">
        <v>159</v>
      </c>
      <c r="Y32" s="29">
        <v>1.0</v>
      </c>
      <c r="Z32" s="29" t="s">
        <v>118</v>
      </c>
      <c r="AA32" s="29" t="s">
        <v>113</v>
      </c>
      <c r="AB32" s="29" t="s">
        <v>113</v>
      </c>
      <c r="AC32" s="29" t="s">
        <v>139</v>
      </c>
      <c r="AD32" s="29"/>
      <c r="AE32" s="29" t="s">
        <v>118</v>
      </c>
      <c r="AF32" s="29"/>
      <c r="AG32" s="29"/>
      <c r="AH32" s="29" t="s">
        <v>127</v>
      </c>
      <c r="AI32" s="29" t="s">
        <v>118</v>
      </c>
      <c r="AJ32" s="29" t="s">
        <v>113</v>
      </c>
      <c r="AK32" s="29"/>
      <c r="AL32" s="29" t="s">
        <v>118</v>
      </c>
      <c r="AM32" s="29"/>
      <c r="AN32" s="29"/>
      <c r="AO32" s="29"/>
      <c r="AP32" s="29"/>
      <c r="AQ32" s="29"/>
      <c r="AR32" s="29" t="s">
        <v>118</v>
      </c>
      <c r="AS32" s="29"/>
      <c r="AT32" s="29"/>
      <c r="AU32" s="29"/>
      <c r="AV32" s="29"/>
      <c r="AW32" s="29"/>
      <c r="AX32" s="26"/>
      <c r="AY32" s="29">
        <v>3.0</v>
      </c>
      <c r="AZ32" s="29">
        <v>400.0</v>
      </c>
      <c r="BA32" s="29"/>
      <c r="BB32" s="29"/>
      <c r="BC32" s="29"/>
      <c r="BD32" s="11" t="s">
        <v>27</v>
      </c>
      <c r="BE32" s="30" t="s">
        <v>118</v>
      </c>
    </row>
    <row r="33" ht="12.75" customHeight="1">
      <c r="A33" s="11">
        <v>12.0</v>
      </c>
      <c r="B33" s="11" t="s">
        <v>32</v>
      </c>
      <c r="C33" s="32" t="s">
        <v>33</v>
      </c>
      <c r="D33" s="11" t="s">
        <v>199</v>
      </c>
      <c r="E33" s="11">
        <v>2016.0</v>
      </c>
      <c r="F33" s="11" t="s">
        <v>225</v>
      </c>
      <c r="G33" s="11" t="s">
        <v>60</v>
      </c>
      <c r="H33" s="25" t="s">
        <v>125</v>
      </c>
      <c r="I33" s="37"/>
      <c r="J33" s="26" t="s">
        <v>115</v>
      </c>
      <c r="K33" s="29" t="s">
        <v>229</v>
      </c>
      <c r="L33" s="29" t="s">
        <v>230</v>
      </c>
      <c r="M33" s="27" t="str">
        <f t="shared" si="1"/>
        <v>2016Ban012_3a</v>
      </c>
      <c r="N33" s="29" t="s">
        <v>118</v>
      </c>
      <c r="O33" s="29" t="s">
        <v>226</v>
      </c>
      <c r="P33" s="29" t="s">
        <v>120</v>
      </c>
      <c r="Q33" s="29" t="s">
        <v>18</v>
      </c>
      <c r="R33" s="27" t="s">
        <v>121</v>
      </c>
      <c r="S33" s="25"/>
      <c r="T33" s="38" t="s">
        <v>227</v>
      </c>
      <c r="U33" s="26">
        <v>2.0</v>
      </c>
      <c r="V33" s="29" t="s">
        <v>123</v>
      </c>
      <c r="W33" s="29" t="s">
        <v>124</v>
      </c>
      <c r="X33" s="29" t="s">
        <v>159</v>
      </c>
      <c r="Y33" s="29">
        <v>1.0</v>
      </c>
      <c r="Z33" s="29" t="s">
        <v>118</v>
      </c>
      <c r="AA33" s="29" t="s">
        <v>113</v>
      </c>
      <c r="AB33" s="29" t="s">
        <v>113</v>
      </c>
      <c r="AC33" s="29" t="s">
        <v>139</v>
      </c>
      <c r="AD33" s="29"/>
      <c r="AE33" s="29" t="s">
        <v>118</v>
      </c>
      <c r="AF33" s="29"/>
      <c r="AG33" s="29"/>
      <c r="AH33" s="29" t="s">
        <v>127</v>
      </c>
      <c r="AI33" s="29" t="s">
        <v>118</v>
      </c>
      <c r="AJ33" s="29" t="s">
        <v>113</v>
      </c>
      <c r="AK33" s="29"/>
      <c r="AL33" s="29" t="s">
        <v>118</v>
      </c>
      <c r="AM33" s="29"/>
      <c r="AN33" s="29"/>
      <c r="AO33" s="29"/>
      <c r="AP33" s="29"/>
      <c r="AQ33" s="29"/>
      <c r="AR33" s="29" t="s">
        <v>118</v>
      </c>
      <c r="AS33" s="29"/>
      <c r="AT33" s="29"/>
      <c r="AU33" s="29"/>
      <c r="AV33" s="29"/>
      <c r="AW33" s="29"/>
      <c r="AX33" s="26">
        <v>400.0</v>
      </c>
      <c r="AY33" s="29"/>
      <c r="AZ33" s="29"/>
      <c r="BA33" s="29"/>
      <c r="BB33" s="29"/>
      <c r="BC33" s="29"/>
      <c r="BD33" s="11" t="s">
        <v>27</v>
      </c>
      <c r="BE33" s="30" t="s">
        <v>118</v>
      </c>
    </row>
    <row r="34" ht="12.75" customHeight="1">
      <c r="A34" s="11">
        <v>12.0</v>
      </c>
      <c r="B34" s="11" t="s">
        <v>32</v>
      </c>
      <c r="C34" s="32" t="s">
        <v>33</v>
      </c>
      <c r="D34" s="11" t="s">
        <v>199</v>
      </c>
      <c r="E34" s="11">
        <v>2016.0</v>
      </c>
      <c r="F34" s="11" t="s">
        <v>225</v>
      </c>
      <c r="G34" s="11" t="s">
        <v>60</v>
      </c>
      <c r="H34" s="25" t="s">
        <v>125</v>
      </c>
      <c r="I34" s="37"/>
      <c r="J34" s="26" t="s">
        <v>115</v>
      </c>
      <c r="K34" s="29" t="s">
        <v>229</v>
      </c>
      <c r="L34" s="29" t="s">
        <v>231</v>
      </c>
      <c r="M34" s="27" t="str">
        <f t="shared" si="1"/>
        <v>2016Ban012_3b</v>
      </c>
      <c r="N34" s="29" t="s">
        <v>113</v>
      </c>
      <c r="O34" s="29" t="s">
        <v>226</v>
      </c>
      <c r="P34" s="29" t="s">
        <v>120</v>
      </c>
      <c r="Q34" s="29" t="s">
        <v>15</v>
      </c>
      <c r="R34" s="27" t="s">
        <v>121</v>
      </c>
      <c r="S34" s="25"/>
      <c r="T34" s="38" t="s">
        <v>227</v>
      </c>
      <c r="U34" s="26">
        <v>2.0</v>
      </c>
      <c r="V34" s="29" t="s">
        <v>123</v>
      </c>
      <c r="W34" s="29" t="s">
        <v>124</v>
      </c>
      <c r="X34" s="29" t="s">
        <v>159</v>
      </c>
      <c r="Y34" s="29">
        <v>1.0</v>
      </c>
      <c r="Z34" s="29" t="s">
        <v>118</v>
      </c>
      <c r="AA34" s="29" t="s">
        <v>113</v>
      </c>
      <c r="AB34" s="29" t="s">
        <v>113</v>
      </c>
      <c r="AC34" s="29" t="s">
        <v>139</v>
      </c>
      <c r="AD34" s="29"/>
      <c r="AE34" s="29" t="s">
        <v>118</v>
      </c>
      <c r="AF34" s="29"/>
      <c r="AG34" s="29"/>
      <c r="AH34" s="29" t="s">
        <v>127</v>
      </c>
      <c r="AI34" s="29" t="s">
        <v>118</v>
      </c>
      <c r="AJ34" s="29" t="s">
        <v>113</v>
      </c>
      <c r="AK34" s="29"/>
      <c r="AL34" s="29" t="s">
        <v>118</v>
      </c>
      <c r="AM34" s="29"/>
      <c r="AN34" s="29"/>
      <c r="AO34" s="29"/>
      <c r="AP34" s="29"/>
      <c r="AQ34" s="29"/>
      <c r="AR34" s="29" t="s">
        <v>118</v>
      </c>
      <c r="AS34" s="29"/>
      <c r="AT34" s="29"/>
      <c r="AU34" s="29"/>
      <c r="AV34" s="29"/>
      <c r="AW34" s="29"/>
      <c r="AX34" s="26"/>
      <c r="AY34" s="29">
        <v>3.0</v>
      </c>
      <c r="AZ34" s="29">
        <v>400.0</v>
      </c>
      <c r="BA34" s="29"/>
      <c r="BB34" s="29"/>
      <c r="BC34" s="29"/>
      <c r="BD34" s="11" t="s">
        <v>27</v>
      </c>
      <c r="BE34" s="30" t="s">
        <v>118</v>
      </c>
    </row>
    <row r="35" ht="12.0" customHeight="1">
      <c r="A35" s="11">
        <v>13.0</v>
      </c>
      <c r="B35" s="11" t="s">
        <v>232</v>
      </c>
      <c r="C35" s="41" t="s">
        <v>233</v>
      </c>
      <c r="D35" s="11" t="s">
        <v>234</v>
      </c>
      <c r="E35" s="11">
        <v>2017.0</v>
      </c>
      <c r="F35" s="11" t="s">
        <v>217</v>
      </c>
      <c r="G35" s="11" t="s">
        <v>60</v>
      </c>
      <c r="H35" s="25" t="s">
        <v>118</v>
      </c>
      <c r="I35" s="11"/>
      <c r="J35" s="26" t="s">
        <v>115</v>
      </c>
      <c r="K35" s="29" t="s">
        <v>235</v>
      </c>
      <c r="L35" s="29">
        <v>1.0</v>
      </c>
      <c r="M35" s="27" t="str">
        <f t="shared" si="1"/>
        <v>2017Gac013_1</v>
      </c>
      <c r="N35" s="29" t="s">
        <v>113</v>
      </c>
      <c r="O35" s="29" t="s">
        <v>236</v>
      </c>
      <c r="P35" s="29" t="s">
        <v>120</v>
      </c>
      <c r="Q35" s="27" t="s">
        <v>9</v>
      </c>
      <c r="R35" s="27" t="s">
        <v>113</v>
      </c>
      <c r="S35" s="25"/>
      <c r="T35" s="38" t="s">
        <v>237</v>
      </c>
      <c r="U35" s="26">
        <v>3.0</v>
      </c>
      <c r="V35" s="27" t="s">
        <v>123</v>
      </c>
      <c r="W35" s="29" t="s">
        <v>238</v>
      </c>
      <c r="X35" s="29" t="s">
        <v>125</v>
      </c>
      <c r="Y35" s="29">
        <v>1.0</v>
      </c>
      <c r="Z35" s="29" t="s">
        <v>118</v>
      </c>
      <c r="AA35" s="29" t="s">
        <v>113</v>
      </c>
      <c r="AB35" s="29" t="s">
        <v>113</v>
      </c>
      <c r="AC35" s="29" t="s">
        <v>139</v>
      </c>
      <c r="AD35" s="29"/>
      <c r="AE35" s="29" t="s">
        <v>118</v>
      </c>
      <c r="AF35" s="29"/>
      <c r="AG35" s="29"/>
      <c r="AH35" s="29" t="s">
        <v>127</v>
      </c>
      <c r="AI35" s="29" t="s">
        <v>118</v>
      </c>
      <c r="AJ35" s="29" t="s">
        <v>113</v>
      </c>
      <c r="AK35" s="29"/>
      <c r="AL35" s="29" t="s">
        <v>118</v>
      </c>
      <c r="AM35" s="29"/>
      <c r="AN35" s="29"/>
      <c r="AO35" s="29"/>
      <c r="AP35" s="29"/>
      <c r="AQ35" s="29"/>
      <c r="AR35" s="29" t="s">
        <v>118</v>
      </c>
      <c r="AS35" s="29"/>
      <c r="AT35" s="29"/>
      <c r="AU35" s="29"/>
      <c r="AV35" s="29"/>
      <c r="AW35" s="29"/>
      <c r="AX35" s="26">
        <v>12.0</v>
      </c>
      <c r="AY35" s="29"/>
      <c r="AZ35" s="29"/>
      <c r="BA35" s="29"/>
      <c r="BB35" s="29"/>
      <c r="BC35" s="29"/>
      <c r="BD35" s="11" t="s">
        <v>1</v>
      </c>
      <c r="BE35" s="30" t="s">
        <v>118</v>
      </c>
      <c r="BF35" s="1"/>
    </row>
    <row r="36" ht="12.75" customHeight="1">
      <c r="A36" s="11">
        <v>13.0</v>
      </c>
      <c r="B36" s="11" t="s">
        <v>232</v>
      </c>
      <c r="C36" s="41" t="s">
        <v>233</v>
      </c>
      <c r="D36" s="11" t="s">
        <v>234</v>
      </c>
      <c r="E36" s="11">
        <v>2017.0</v>
      </c>
      <c r="F36" s="11" t="s">
        <v>217</v>
      </c>
      <c r="G36" s="11" t="s">
        <v>60</v>
      </c>
      <c r="H36" s="25" t="s">
        <v>118</v>
      </c>
      <c r="I36" s="11"/>
      <c r="J36" s="26" t="s">
        <v>115</v>
      </c>
      <c r="K36" s="29" t="s">
        <v>239</v>
      </c>
      <c r="L36" s="29">
        <v>2.0</v>
      </c>
      <c r="M36" s="27" t="str">
        <f t="shared" si="1"/>
        <v>2017Gac013_2</v>
      </c>
      <c r="N36" s="29" t="s">
        <v>113</v>
      </c>
      <c r="O36" s="29" t="s">
        <v>236</v>
      </c>
      <c r="P36" s="29" t="s">
        <v>120</v>
      </c>
      <c r="Q36" s="27" t="s">
        <v>9</v>
      </c>
      <c r="R36" s="27" t="s">
        <v>113</v>
      </c>
      <c r="S36" s="25"/>
      <c r="T36" s="36" t="s">
        <v>237</v>
      </c>
      <c r="U36" s="26">
        <v>3.0</v>
      </c>
      <c r="V36" s="27" t="s">
        <v>123</v>
      </c>
      <c r="W36" s="29" t="s">
        <v>238</v>
      </c>
      <c r="X36" s="29" t="s">
        <v>125</v>
      </c>
      <c r="Y36" s="29">
        <v>1.0</v>
      </c>
      <c r="Z36" s="29" t="s">
        <v>118</v>
      </c>
      <c r="AA36" s="29" t="s">
        <v>113</v>
      </c>
      <c r="AB36" s="29" t="s">
        <v>113</v>
      </c>
      <c r="AC36" s="29" t="s">
        <v>139</v>
      </c>
      <c r="AD36" s="29"/>
      <c r="AE36" s="29" t="s">
        <v>118</v>
      </c>
      <c r="AF36" s="29"/>
      <c r="AG36" s="29"/>
      <c r="AH36" s="29" t="s">
        <v>127</v>
      </c>
      <c r="AI36" s="29" t="s">
        <v>118</v>
      </c>
      <c r="AJ36" s="29" t="s">
        <v>113</v>
      </c>
      <c r="AK36" s="29"/>
      <c r="AL36" s="29" t="s">
        <v>118</v>
      </c>
      <c r="AM36" s="29"/>
      <c r="AN36" s="29"/>
      <c r="AO36" s="29"/>
      <c r="AP36" s="29"/>
      <c r="AQ36" s="29"/>
      <c r="AR36" s="29" t="s">
        <v>118</v>
      </c>
      <c r="AS36" s="29"/>
      <c r="AT36" s="29"/>
      <c r="AU36" s="29"/>
      <c r="AV36" s="29"/>
      <c r="AW36" s="29"/>
      <c r="AX36" s="26">
        <v>12.0</v>
      </c>
      <c r="AY36" s="29"/>
      <c r="AZ36" s="29"/>
      <c r="BA36" s="29"/>
      <c r="BB36" s="29"/>
      <c r="BC36" s="29"/>
      <c r="BD36" s="11" t="s">
        <v>1</v>
      </c>
      <c r="BE36" s="30" t="s">
        <v>118</v>
      </c>
      <c r="BF36" s="1"/>
    </row>
    <row r="37" ht="12.75" customHeight="1">
      <c r="A37" s="11">
        <v>13.0</v>
      </c>
      <c r="B37" s="11" t="s">
        <v>232</v>
      </c>
      <c r="C37" s="41" t="s">
        <v>233</v>
      </c>
      <c r="D37" s="11" t="s">
        <v>234</v>
      </c>
      <c r="E37" s="11">
        <v>2017.0</v>
      </c>
      <c r="F37" s="11" t="s">
        <v>217</v>
      </c>
      <c r="G37" s="11" t="s">
        <v>60</v>
      </c>
      <c r="H37" s="25" t="s">
        <v>118</v>
      </c>
      <c r="I37" s="11"/>
      <c r="J37" s="26" t="s">
        <v>115</v>
      </c>
      <c r="K37" s="29" t="s">
        <v>240</v>
      </c>
      <c r="L37" s="29">
        <v>3.0</v>
      </c>
      <c r="M37" s="27" t="str">
        <f t="shared" si="1"/>
        <v>2017Gac013_3</v>
      </c>
      <c r="N37" s="29" t="s">
        <v>113</v>
      </c>
      <c r="O37" s="29" t="s">
        <v>236</v>
      </c>
      <c r="P37" s="29" t="s">
        <v>120</v>
      </c>
      <c r="Q37" s="27" t="s">
        <v>17</v>
      </c>
      <c r="R37" s="27" t="s">
        <v>113</v>
      </c>
      <c r="S37" s="25"/>
      <c r="T37" s="36" t="s">
        <v>237</v>
      </c>
      <c r="U37" s="26">
        <v>3.0</v>
      </c>
      <c r="V37" s="27" t="s">
        <v>123</v>
      </c>
      <c r="W37" s="29" t="s">
        <v>238</v>
      </c>
      <c r="X37" s="29" t="s">
        <v>125</v>
      </c>
      <c r="Y37" s="29">
        <v>1.0</v>
      </c>
      <c r="Z37" s="29" t="s">
        <v>118</v>
      </c>
      <c r="AA37" s="29" t="s">
        <v>113</v>
      </c>
      <c r="AB37" s="29" t="s">
        <v>113</v>
      </c>
      <c r="AC37" s="29" t="s">
        <v>139</v>
      </c>
      <c r="AD37" s="29"/>
      <c r="AE37" s="29" t="s">
        <v>118</v>
      </c>
      <c r="AF37" s="29"/>
      <c r="AG37" s="29"/>
      <c r="AH37" s="29" t="s">
        <v>127</v>
      </c>
      <c r="AI37" s="29" t="s">
        <v>118</v>
      </c>
      <c r="AJ37" s="29" t="s">
        <v>113</v>
      </c>
      <c r="AK37" s="29"/>
      <c r="AL37" s="29" t="s">
        <v>118</v>
      </c>
      <c r="AM37" s="29"/>
      <c r="AN37" s="29"/>
      <c r="AO37" s="29"/>
      <c r="AP37" s="29"/>
      <c r="AQ37" s="29"/>
      <c r="AR37" s="29" t="s">
        <v>118</v>
      </c>
      <c r="AS37" s="29"/>
      <c r="AT37" s="29"/>
      <c r="AU37" s="29"/>
      <c r="AV37" s="29"/>
      <c r="AW37" s="29"/>
      <c r="AX37" s="26"/>
      <c r="AY37" s="29"/>
      <c r="AZ37" s="29"/>
      <c r="BA37" s="29"/>
      <c r="BB37" s="29">
        <v>9.0</v>
      </c>
      <c r="BC37" s="29">
        <v>6.0</v>
      </c>
      <c r="BD37" s="11" t="s">
        <v>1</v>
      </c>
      <c r="BE37" s="30" t="s">
        <v>118</v>
      </c>
      <c r="BF37" s="1"/>
    </row>
    <row r="38" ht="12.75" customHeight="1">
      <c r="A38" s="11">
        <v>13.0</v>
      </c>
      <c r="B38" s="11" t="s">
        <v>232</v>
      </c>
      <c r="C38" s="35" t="s">
        <v>233</v>
      </c>
      <c r="D38" s="11" t="s">
        <v>234</v>
      </c>
      <c r="E38" s="11">
        <v>2017.0</v>
      </c>
      <c r="F38" s="11" t="s">
        <v>217</v>
      </c>
      <c r="G38" s="11" t="s">
        <v>60</v>
      </c>
      <c r="H38" s="25" t="s">
        <v>118</v>
      </c>
      <c r="I38" s="11"/>
      <c r="J38" s="26" t="s">
        <v>115</v>
      </c>
      <c r="K38" s="29" t="s">
        <v>241</v>
      </c>
      <c r="L38" s="29">
        <v>4.0</v>
      </c>
      <c r="M38" s="27" t="str">
        <f t="shared" si="1"/>
        <v>2017Gac013_4</v>
      </c>
      <c r="N38" s="29" t="s">
        <v>113</v>
      </c>
      <c r="O38" s="29" t="s">
        <v>236</v>
      </c>
      <c r="P38" s="29" t="s">
        <v>120</v>
      </c>
      <c r="Q38" s="27" t="s">
        <v>17</v>
      </c>
      <c r="R38" s="27" t="s">
        <v>113</v>
      </c>
      <c r="S38" s="25"/>
      <c r="T38" s="36" t="s">
        <v>237</v>
      </c>
      <c r="U38" s="26">
        <v>3.0</v>
      </c>
      <c r="V38" s="27" t="s">
        <v>123</v>
      </c>
      <c r="W38" s="29" t="s">
        <v>238</v>
      </c>
      <c r="X38" s="29" t="s">
        <v>125</v>
      </c>
      <c r="Y38" s="29">
        <v>1.0</v>
      </c>
      <c r="Z38" s="29" t="s">
        <v>118</v>
      </c>
      <c r="AA38" s="29" t="s">
        <v>113</v>
      </c>
      <c r="AB38" s="29" t="s">
        <v>113</v>
      </c>
      <c r="AC38" s="29" t="s">
        <v>139</v>
      </c>
      <c r="AD38" s="29"/>
      <c r="AE38" s="29" t="s">
        <v>118</v>
      </c>
      <c r="AF38" s="29"/>
      <c r="AG38" s="29"/>
      <c r="AH38" s="29" t="s">
        <v>127</v>
      </c>
      <c r="AI38" s="29" t="s">
        <v>118</v>
      </c>
      <c r="AJ38" s="29" t="s">
        <v>113</v>
      </c>
      <c r="AK38" s="29"/>
      <c r="AL38" s="29" t="s">
        <v>118</v>
      </c>
      <c r="AM38" s="29"/>
      <c r="AN38" s="29"/>
      <c r="AO38" s="29"/>
      <c r="AP38" s="29"/>
      <c r="AQ38" s="29"/>
      <c r="AR38" s="29" t="s">
        <v>118</v>
      </c>
      <c r="AS38" s="29"/>
      <c r="AT38" s="29"/>
      <c r="AU38" s="29"/>
      <c r="AV38" s="29"/>
      <c r="AW38" s="29"/>
      <c r="AX38" s="26"/>
      <c r="AY38" s="29"/>
      <c r="AZ38" s="29"/>
      <c r="BA38" s="29"/>
      <c r="BB38" s="29">
        <v>9.0</v>
      </c>
      <c r="BC38" s="29">
        <v>6.0</v>
      </c>
      <c r="BD38" s="11" t="s">
        <v>1</v>
      </c>
      <c r="BE38" s="30" t="s">
        <v>118</v>
      </c>
      <c r="BF38" s="1"/>
    </row>
    <row r="39" ht="12.75" customHeight="1">
      <c r="A39" s="11">
        <v>14.0</v>
      </c>
      <c r="B39" s="11" t="s">
        <v>242</v>
      </c>
      <c r="C39" s="31" t="s">
        <v>243</v>
      </c>
      <c r="D39" s="11" t="s">
        <v>244</v>
      </c>
      <c r="E39" s="11">
        <v>2017.0</v>
      </c>
      <c r="F39" s="11" t="s">
        <v>112</v>
      </c>
      <c r="G39" s="11" t="s">
        <v>60</v>
      </c>
      <c r="H39" s="25" t="s">
        <v>125</v>
      </c>
      <c r="I39" s="11" t="s">
        <v>245</v>
      </c>
      <c r="J39" s="26" t="s">
        <v>115</v>
      </c>
      <c r="K39" s="29" t="s">
        <v>246</v>
      </c>
      <c r="L39" s="29"/>
      <c r="M39" s="27" t="str">
        <f t="shared" si="1"/>
        <v>2017DAd014_</v>
      </c>
      <c r="N39" s="29"/>
      <c r="O39" s="29"/>
      <c r="P39" s="29"/>
      <c r="Q39" s="29" t="s">
        <v>246</v>
      </c>
      <c r="R39" s="27" t="s">
        <v>121</v>
      </c>
      <c r="S39" s="25"/>
      <c r="T39" s="40" t="s">
        <v>247</v>
      </c>
      <c r="U39" s="26"/>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6"/>
      <c r="AY39" s="29"/>
      <c r="AZ39" s="29"/>
      <c r="BA39" s="29"/>
      <c r="BB39" s="29"/>
      <c r="BC39" s="29"/>
      <c r="BD39" s="37" t="s">
        <v>24</v>
      </c>
      <c r="BE39" s="25" t="s">
        <v>113</v>
      </c>
    </row>
    <row r="40" ht="12.75" customHeight="1">
      <c r="A40" s="11">
        <v>15.0</v>
      </c>
      <c r="B40" s="11" t="s">
        <v>248</v>
      </c>
      <c r="C40" s="32" t="s">
        <v>249</v>
      </c>
      <c r="D40" s="11" t="s">
        <v>250</v>
      </c>
      <c r="E40" s="11">
        <v>2015.0</v>
      </c>
      <c r="F40" s="11" t="s">
        <v>251</v>
      </c>
      <c r="G40" s="11" t="s">
        <v>60</v>
      </c>
      <c r="H40" s="25" t="s">
        <v>134</v>
      </c>
      <c r="I40" s="11"/>
      <c r="J40" s="26" t="s">
        <v>115</v>
      </c>
      <c r="K40" s="29" t="s">
        <v>252</v>
      </c>
      <c r="L40" s="29">
        <v>1.0</v>
      </c>
      <c r="M40" s="27" t="str">
        <f t="shared" si="1"/>
        <v>2015Erk015_1</v>
      </c>
      <c r="N40" s="29" t="s">
        <v>118</v>
      </c>
      <c r="O40" s="29" t="s">
        <v>253</v>
      </c>
      <c r="P40" s="29" t="s">
        <v>120</v>
      </c>
      <c r="Q40" s="27" t="s">
        <v>9</v>
      </c>
      <c r="R40" s="27" t="s">
        <v>118</v>
      </c>
      <c r="S40" s="25"/>
      <c r="T40" s="36" t="s">
        <v>254</v>
      </c>
      <c r="U40" s="26">
        <v>2.0</v>
      </c>
      <c r="V40" s="27" t="s">
        <v>123</v>
      </c>
      <c r="W40" s="29" t="s">
        <v>124</v>
      </c>
      <c r="X40" s="29" t="s">
        <v>125</v>
      </c>
      <c r="Y40" s="29">
        <v>1.0</v>
      </c>
      <c r="Z40" s="29" t="s">
        <v>118</v>
      </c>
      <c r="AA40" s="29" t="s">
        <v>113</v>
      </c>
      <c r="AB40" s="29" t="s">
        <v>113</v>
      </c>
      <c r="AC40" s="29" t="s">
        <v>139</v>
      </c>
      <c r="AD40" s="29"/>
      <c r="AE40" s="29" t="s">
        <v>118</v>
      </c>
      <c r="AF40" s="29"/>
      <c r="AG40" s="29"/>
      <c r="AH40" s="29" t="s">
        <v>127</v>
      </c>
      <c r="AI40" s="29" t="s">
        <v>118</v>
      </c>
      <c r="AJ40" s="29" t="s">
        <v>113</v>
      </c>
      <c r="AK40" s="29"/>
      <c r="AL40" s="29" t="s">
        <v>118</v>
      </c>
      <c r="AM40" s="29"/>
      <c r="AN40" s="29"/>
      <c r="AO40" s="29"/>
      <c r="AP40" s="29"/>
      <c r="AQ40" s="29"/>
      <c r="AR40" s="29" t="s">
        <v>118</v>
      </c>
      <c r="AS40" s="29"/>
      <c r="AT40" s="29"/>
      <c r="AU40" s="29"/>
      <c r="AV40" s="29"/>
      <c r="AW40" s="29"/>
      <c r="AX40" s="42">
        <v>10.0</v>
      </c>
      <c r="AY40" s="29"/>
      <c r="AZ40" s="29"/>
      <c r="BA40" s="29"/>
      <c r="BB40" s="29"/>
      <c r="BC40" s="29"/>
      <c r="BD40" s="11" t="s">
        <v>28</v>
      </c>
      <c r="BE40" s="30" t="s">
        <v>118</v>
      </c>
    </row>
    <row r="41" ht="12.75" customHeight="1">
      <c r="A41" s="11">
        <v>16.0</v>
      </c>
      <c r="B41" s="11" t="s">
        <v>255</v>
      </c>
      <c r="C41" s="31" t="s">
        <v>256</v>
      </c>
      <c r="D41" s="11" t="s">
        <v>257</v>
      </c>
      <c r="E41" s="11">
        <v>2018.0</v>
      </c>
      <c r="F41" s="11" t="s">
        <v>225</v>
      </c>
      <c r="G41" s="11" t="s">
        <v>60</v>
      </c>
      <c r="H41" s="25" t="s">
        <v>134</v>
      </c>
      <c r="I41" s="11"/>
      <c r="J41" s="26" t="s">
        <v>115</v>
      </c>
      <c r="K41" s="11" t="s">
        <v>166</v>
      </c>
      <c r="L41" s="29"/>
      <c r="M41" s="27" t="str">
        <f t="shared" si="1"/>
        <v>2018Bar016_</v>
      </c>
      <c r="N41" s="29"/>
      <c r="O41" s="29"/>
      <c r="P41" s="29"/>
      <c r="Q41" s="29" t="s">
        <v>258</v>
      </c>
      <c r="R41" s="27" t="s">
        <v>121</v>
      </c>
      <c r="S41" s="25"/>
      <c r="T41" s="36" t="s">
        <v>259</v>
      </c>
      <c r="U41" s="26"/>
      <c r="V41" s="29"/>
      <c r="W41" s="29"/>
      <c r="X41" s="29"/>
      <c r="Y41" s="29"/>
      <c r="Z41" s="29"/>
      <c r="AA41" s="29"/>
      <c r="AB41" s="29"/>
      <c r="AC41" s="29"/>
      <c r="AD41" s="29"/>
      <c r="AE41" s="29"/>
      <c r="AF41" s="29"/>
      <c r="AG41" s="29" t="s">
        <v>260</v>
      </c>
      <c r="AH41" s="29"/>
      <c r="AI41" s="29"/>
      <c r="AJ41" s="29"/>
      <c r="AK41" s="29"/>
      <c r="AL41" s="29"/>
      <c r="AM41" s="29"/>
      <c r="AN41" s="29"/>
      <c r="AO41" s="29"/>
      <c r="AP41" s="29"/>
      <c r="AQ41" s="29"/>
      <c r="AR41" s="29"/>
      <c r="AS41" s="29"/>
      <c r="AT41" s="29"/>
      <c r="AU41" s="29"/>
      <c r="AV41" s="29"/>
      <c r="AW41" s="29"/>
      <c r="AX41" s="26"/>
      <c r="AY41" s="29"/>
      <c r="AZ41" s="29"/>
      <c r="BA41" s="29"/>
      <c r="BB41" s="29"/>
      <c r="BC41" s="29"/>
      <c r="BD41" s="37" t="s">
        <v>24</v>
      </c>
      <c r="BE41" s="25" t="s">
        <v>113</v>
      </c>
    </row>
    <row r="42" ht="12.75" customHeight="1">
      <c r="A42" s="11">
        <v>17.0</v>
      </c>
      <c r="B42" s="11" t="s">
        <v>261</v>
      </c>
      <c r="C42" s="24" t="s">
        <v>262</v>
      </c>
      <c r="D42" s="11" t="s">
        <v>263</v>
      </c>
      <c r="E42" s="11">
        <v>2017.0</v>
      </c>
      <c r="F42" s="11" t="s">
        <v>264</v>
      </c>
      <c r="G42" s="11" t="s">
        <v>60</v>
      </c>
      <c r="H42" s="25" t="s">
        <v>113</v>
      </c>
      <c r="I42" s="11" t="s">
        <v>265</v>
      </c>
      <c r="J42" s="26" t="s">
        <v>115</v>
      </c>
      <c r="K42" s="11" t="s">
        <v>166</v>
      </c>
      <c r="L42" s="29">
        <v>1.0</v>
      </c>
      <c r="M42" s="27" t="str">
        <f t="shared" si="1"/>
        <v>2017Ves017_1</v>
      </c>
      <c r="N42" s="29" t="s">
        <v>118</v>
      </c>
      <c r="O42" s="29"/>
      <c r="P42" s="29"/>
      <c r="Q42" s="29" t="s">
        <v>266</v>
      </c>
      <c r="R42" s="27" t="s">
        <v>121</v>
      </c>
      <c r="S42" s="25"/>
      <c r="T42" s="36" t="s">
        <v>267</v>
      </c>
      <c r="U42" s="26"/>
      <c r="V42" s="29"/>
      <c r="W42" s="29"/>
      <c r="X42" s="29"/>
      <c r="Y42" s="29"/>
      <c r="Z42" s="29"/>
      <c r="AA42" s="29"/>
      <c r="AB42" s="29"/>
      <c r="AC42" s="29" t="s">
        <v>139</v>
      </c>
      <c r="AD42" s="29"/>
      <c r="AE42" s="29"/>
      <c r="AF42" s="29"/>
      <c r="AG42" s="29"/>
      <c r="AH42" s="29" t="s">
        <v>127</v>
      </c>
      <c r="AI42" s="29" t="s">
        <v>118</v>
      </c>
      <c r="AJ42" s="29" t="s">
        <v>113</v>
      </c>
      <c r="AK42" s="29"/>
      <c r="AL42" s="29" t="s">
        <v>118</v>
      </c>
      <c r="AM42" s="29"/>
      <c r="AN42" s="29"/>
      <c r="AO42" s="29"/>
      <c r="AP42" s="29"/>
      <c r="AQ42" s="29"/>
      <c r="AR42" s="29" t="s">
        <v>118</v>
      </c>
      <c r="AS42" s="29"/>
      <c r="AT42" s="29"/>
      <c r="AU42" s="29"/>
      <c r="AV42" s="29"/>
      <c r="AW42" s="29"/>
      <c r="AX42" s="26"/>
      <c r="AY42" s="29"/>
      <c r="AZ42" s="29"/>
      <c r="BA42" s="29"/>
      <c r="BB42" s="29"/>
      <c r="BC42" s="29"/>
      <c r="BD42" s="37" t="s">
        <v>24</v>
      </c>
      <c r="BE42" s="25" t="s">
        <v>113</v>
      </c>
    </row>
    <row r="43" ht="12.75" customHeight="1">
      <c r="A43" s="11">
        <v>18.0</v>
      </c>
      <c r="B43" s="11" t="s">
        <v>268</v>
      </c>
      <c r="C43" s="31" t="s">
        <v>269</v>
      </c>
      <c r="D43" s="11" t="s">
        <v>270</v>
      </c>
      <c r="E43" s="11">
        <v>2015.0</v>
      </c>
      <c r="F43" s="11" t="s">
        <v>271</v>
      </c>
      <c r="G43" s="11" t="s">
        <v>60</v>
      </c>
      <c r="H43" s="25" t="s">
        <v>113</v>
      </c>
      <c r="I43" s="11"/>
      <c r="J43" s="26" t="s">
        <v>115</v>
      </c>
      <c r="K43" s="29" t="s">
        <v>166</v>
      </c>
      <c r="L43" s="29"/>
      <c r="M43" s="27" t="str">
        <f t="shared" si="1"/>
        <v>2015Das018_</v>
      </c>
      <c r="N43" s="29"/>
      <c r="O43" s="29"/>
      <c r="P43" s="29"/>
      <c r="Q43" s="29" t="s">
        <v>272</v>
      </c>
      <c r="R43" s="27" t="s">
        <v>121</v>
      </c>
      <c r="S43" s="25"/>
      <c r="T43" s="36" t="s">
        <v>273</v>
      </c>
      <c r="U43" s="26"/>
      <c r="V43" s="29"/>
      <c r="W43" s="29"/>
      <c r="X43" s="29"/>
      <c r="Y43" s="29"/>
      <c r="Z43" s="29"/>
      <c r="AA43" s="29"/>
      <c r="AB43" s="29"/>
      <c r="AC43" s="29"/>
      <c r="AD43" s="29"/>
      <c r="AE43" s="29"/>
      <c r="AF43" s="29"/>
      <c r="AG43" s="29"/>
      <c r="AH43" s="29" t="s">
        <v>127</v>
      </c>
      <c r="AI43" s="29"/>
      <c r="AJ43" s="29" t="s">
        <v>113</v>
      </c>
      <c r="AK43" s="29"/>
      <c r="AL43" s="29" t="s">
        <v>118</v>
      </c>
      <c r="AM43" s="29"/>
      <c r="AN43" s="29"/>
      <c r="AO43" s="29"/>
      <c r="AP43" s="29"/>
      <c r="AQ43" s="29"/>
      <c r="AR43" s="29"/>
      <c r="AS43" s="29"/>
      <c r="AT43" s="29"/>
      <c r="AU43" s="29"/>
      <c r="AV43" s="29"/>
      <c r="AW43" s="29"/>
      <c r="AX43" s="26"/>
      <c r="AY43" s="29"/>
      <c r="AZ43" s="29"/>
      <c r="BA43" s="29"/>
      <c r="BB43" s="29"/>
      <c r="BC43" s="29"/>
      <c r="BD43" s="37" t="s">
        <v>24</v>
      </c>
      <c r="BE43" s="25" t="s">
        <v>113</v>
      </c>
    </row>
    <row r="44" ht="12.75" customHeight="1">
      <c r="A44" s="11">
        <v>19.0</v>
      </c>
      <c r="B44" s="11" t="s">
        <v>274</v>
      </c>
      <c r="C44" s="31" t="s">
        <v>275</v>
      </c>
      <c r="D44" s="11" t="s">
        <v>276</v>
      </c>
      <c r="E44" s="11">
        <v>2018.0</v>
      </c>
      <c r="F44" s="11" t="s">
        <v>277</v>
      </c>
      <c r="G44" s="11" t="s">
        <v>60</v>
      </c>
      <c r="H44" s="25" t="s">
        <v>118</v>
      </c>
      <c r="I44" s="11" t="s">
        <v>278</v>
      </c>
      <c r="J44" s="26" t="s">
        <v>115</v>
      </c>
      <c r="K44" s="29" t="s">
        <v>279</v>
      </c>
      <c r="L44" s="29">
        <v>1.0</v>
      </c>
      <c r="M44" s="27" t="str">
        <f t="shared" si="1"/>
        <v>2018Bau019_1</v>
      </c>
      <c r="N44" s="29" t="s">
        <v>118</v>
      </c>
      <c r="O44" s="29" t="s">
        <v>280</v>
      </c>
      <c r="P44" s="29" t="s">
        <v>281</v>
      </c>
      <c r="Q44" s="27" t="s">
        <v>282</v>
      </c>
      <c r="R44" s="27" t="s">
        <v>121</v>
      </c>
      <c r="S44" s="25"/>
      <c r="T44" s="36" t="s">
        <v>283</v>
      </c>
      <c r="U44" s="26">
        <v>3.0</v>
      </c>
      <c r="V44" s="29" t="s">
        <v>123</v>
      </c>
      <c r="W44" s="29" t="s">
        <v>124</v>
      </c>
      <c r="X44" s="29" t="s">
        <v>125</v>
      </c>
      <c r="Y44" s="29">
        <v>1.0</v>
      </c>
      <c r="Z44" s="29" t="s">
        <v>113</v>
      </c>
      <c r="AA44" s="29" t="s">
        <v>113</v>
      </c>
      <c r="AB44" s="29" t="s">
        <v>113</v>
      </c>
      <c r="AC44" s="29" t="s">
        <v>139</v>
      </c>
      <c r="AD44" s="29"/>
      <c r="AE44" s="29" t="s">
        <v>118</v>
      </c>
      <c r="AF44" s="29"/>
      <c r="AG44" s="29" t="s">
        <v>284</v>
      </c>
      <c r="AH44" s="29" t="s">
        <v>127</v>
      </c>
      <c r="AI44" s="29" t="s">
        <v>118</v>
      </c>
      <c r="AJ44" s="29" t="s">
        <v>113</v>
      </c>
      <c r="AK44" s="29"/>
      <c r="AL44" s="29" t="s">
        <v>118</v>
      </c>
      <c r="AM44" s="29"/>
      <c r="AN44" s="29"/>
      <c r="AO44" s="29"/>
      <c r="AP44" s="29"/>
      <c r="AQ44" s="29"/>
      <c r="AR44" s="29" t="s">
        <v>118</v>
      </c>
      <c r="AS44" s="29"/>
      <c r="AT44" s="29"/>
      <c r="AU44" s="29"/>
      <c r="AV44" s="29"/>
      <c r="AW44" s="29"/>
      <c r="AX44" s="26"/>
      <c r="AY44" s="29"/>
      <c r="AZ44" s="29"/>
      <c r="BA44" s="29"/>
      <c r="BB44" s="29"/>
      <c r="BC44" s="29"/>
      <c r="BD44" s="11" t="s">
        <v>24</v>
      </c>
      <c r="BE44" s="25" t="s">
        <v>113</v>
      </c>
    </row>
    <row r="45" ht="12.75" customHeight="1">
      <c r="A45" s="11">
        <v>19.0</v>
      </c>
      <c r="B45" s="11" t="s">
        <v>274</v>
      </c>
      <c r="C45" s="31" t="s">
        <v>275</v>
      </c>
      <c r="D45" s="11" t="s">
        <v>276</v>
      </c>
      <c r="E45" s="11">
        <v>2018.0</v>
      </c>
      <c r="F45" s="11" t="s">
        <v>277</v>
      </c>
      <c r="G45" s="11" t="s">
        <v>60</v>
      </c>
      <c r="H45" s="25" t="s">
        <v>118</v>
      </c>
      <c r="I45" s="11" t="s">
        <v>278</v>
      </c>
      <c r="J45" s="26" t="s">
        <v>115</v>
      </c>
      <c r="K45" s="29" t="s">
        <v>285</v>
      </c>
      <c r="L45" s="29">
        <v>2.0</v>
      </c>
      <c r="M45" s="27" t="str">
        <f t="shared" si="1"/>
        <v>2018Bau019_2</v>
      </c>
      <c r="N45" s="29" t="s">
        <v>118</v>
      </c>
      <c r="O45" s="29" t="s">
        <v>280</v>
      </c>
      <c r="P45" s="29" t="s">
        <v>281</v>
      </c>
      <c r="Q45" s="27" t="s">
        <v>282</v>
      </c>
      <c r="R45" s="27" t="s">
        <v>121</v>
      </c>
      <c r="S45" s="25"/>
      <c r="T45" s="36" t="s">
        <v>283</v>
      </c>
      <c r="U45" s="26">
        <v>3.0</v>
      </c>
      <c r="V45" s="29" t="s">
        <v>123</v>
      </c>
      <c r="W45" s="29" t="s">
        <v>124</v>
      </c>
      <c r="X45" s="29" t="s">
        <v>125</v>
      </c>
      <c r="Y45" s="29">
        <v>1.0</v>
      </c>
      <c r="Z45" s="29" t="s">
        <v>113</v>
      </c>
      <c r="AA45" s="29" t="s">
        <v>113</v>
      </c>
      <c r="AB45" s="29" t="s">
        <v>113</v>
      </c>
      <c r="AC45" s="29" t="s">
        <v>139</v>
      </c>
      <c r="AD45" s="29"/>
      <c r="AE45" s="29" t="s">
        <v>118</v>
      </c>
      <c r="AF45" s="29"/>
      <c r="AG45" s="29" t="s">
        <v>284</v>
      </c>
      <c r="AH45" s="29" t="s">
        <v>127</v>
      </c>
      <c r="AI45" s="29" t="s">
        <v>118</v>
      </c>
      <c r="AJ45" s="29" t="s">
        <v>113</v>
      </c>
      <c r="AK45" s="29"/>
      <c r="AL45" s="29" t="s">
        <v>118</v>
      </c>
      <c r="AM45" s="29"/>
      <c r="AN45" s="29"/>
      <c r="AO45" s="29"/>
      <c r="AP45" s="29"/>
      <c r="AQ45" s="29"/>
      <c r="AR45" s="29" t="s">
        <v>118</v>
      </c>
      <c r="AS45" s="29"/>
      <c r="AT45" s="29"/>
      <c r="AU45" s="29"/>
      <c r="AV45" s="29"/>
      <c r="AW45" s="29"/>
      <c r="AX45" s="26"/>
      <c r="AY45" s="29"/>
      <c r="AZ45" s="29"/>
      <c r="BA45" s="29"/>
      <c r="BB45" s="29"/>
      <c r="BC45" s="29"/>
      <c r="BD45" s="11" t="s">
        <v>24</v>
      </c>
      <c r="BE45" s="25" t="s">
        <v>113</v>
      </c>
    </row>
    <row r="46" ht="12.75" customHeight="1">
      <c r="A46" s="11">
        <v>19.0</v>
      </c>
      <c r="B46" s="11" t="s">
        <v>274</v>
      </c>
      <c r="C46" s="31" t="s">
        <v>275</v>
      </c>
      <c r="D46" s="11" t="s">
        <v>276</v>
      </c>
      <c r="E46" s="11">
        <v>2018.0</v>
      </c>
      <c r="F46" s="11" t="s">
        <v>277</v>
      </c>
      <c r="G46" s="11" t="s">
        <v>60</v>
      </c>
      <c r="H46" s="25" t="s">
        <v>118</v>
      </c>
      <c r="I46" s="11" t="s">
        <v>278</v>
      </c>
      <c r="J46" s="26" t="s">
        <v>115</v>
      </c>
      <c r="K46" s="29" t="s">
        <v>286</v>
      </c>
      <c r="L46" s="29">
        <v>3.0</v>
      </c>
      <c r="M46" s="27" t="str">
        <f t="shared" si="1"/>
        <v>2018Bau019_3</v>
      </c>
      <c r="N46" s="29" t="s">
        <v>118</v>
      </c>
      <c r="O46" s="29" t="s">
        <v>287</v>
      </c>
      <c r="P46" s="29" t="s">
        <v>281</v>
      </c>
      <c r="Q46" s="27" t="s">
        <v>282</v>
      </c>
      <c r="R46" s="27" t="s">
        <v>121</v>
      </c>
      <c r="S46" s="25"/>
      <c r="T46" s="36" t="s">
        <v>283</v>
      </c>
      <c r="U46" s="26">
        <v>3.0</v>
      </c>
      <c r="V46" s="29" t="s">
        <v>123</v>
      </c>
      <c r="W46" s="29" t="s">
        <v>124</v>
      </c>
      <c r="X46" s="29" t="s">
        <v>125</v>
      </c>
      <c r="Y46" s="29">
        <v>1.0</v>
      </c>
      <c r="Z46" s="29" t="s">
        <v>113</v>
      </c>
      <c r="AA46" s="29" t="s">
        <v>113</v>
      </c>
      <c r="AB46" s="29" t="s">
        <v>113</v>
      </c>
      <c r="AC46" s="29" t="s">
        <v>139</v>
      </c>
      <c r="AD46" s="29"/>
      <c r="AE46" s="29" t="s">
        <v>118</v>
      </c>
      <c r="AF46" s="29"/>
      <c r="AG46" s="29" t="s">
        <v>284</v>
      </c>
      <c r="AH46" s="29" t="s">
        <v>127</v>
      </c>
      <c r="AI46" s="29" t="s">
        <v>118</v>
      </c>
      <c r="AJ46" s="29" t="s">
        <v>113</v>
      </c>
      <c r="AK46" s="29"/>
      <c r="AL46" s="29" t="s">
        <v>118</v>
      </c>
      <c r="AM46" s="29"/>
      <c r="AN46" s="29"/>
      <c r="AO46" s="29"/>
      <c r="AP46" s="29"/>
      <c r="AQ46" s="29"/>
      <c r="AR46" s="29" t="s">
        <v>118</v>
      </c>
      <c r="AS46" s="29"/>
      <c r="AT46" s="29"/>
      <c r="AU46" s="29"/>
      <c r="AV46" s="29"/>
      <c r="AW46" s="29"/>
      <c r="AX46" s="26"/>
      <c r="AY46" s="29"/>
      <c r="AZ46" s="29"/>
      <c r="BA46" s="29"/>
      <c r="BB46" s="29"/>
      <c r="BC46" s="29"/>
      <c r="BD46" s="11" t="s">
        <v>24</v>
      </c>
      <c r="BE46" s="25" t="s">
        <v>113</v>
      </c>
    </row>
    <row r="47" ht="12.75" customHeight="1">
      <c r="A47" s="11">
        <v>19.0</v>
      </c>
      <c r="B47" s="11" t="s">
        <v>274</v>
      </c>
      <c r="C47" s="31" t="s">
        <v>275</v>
      </c>
      <c r="D47" s="11" t="s">
        <v>276</v>
      </c>
      <c r="E47" s="11">
        <v>2018.0</v>
      </c>
      <c r="F47" s="11" t="s">
        <v>277</v>
      </c>
      <c r="G47" s="11" t="s">
        <v>60</v>
      </c>
      <c r="H47" s="25" t="s">
        <v>118</v>
      </c>
      <c r="I47" s="11" t="s">
        <v>278</v>
      </c>
      <c r="J47" s="26" t="s">
        <v>115</v>
      </c>
      <c r="K47" s="29" t="s">
        <v>288</v>
      </c>
      <c r="L47" s="29">
        <v>4.0</v>
      </c>
      <c r="M47" s="27" t="str">
        <f t="shared" si="1"/>
        <v>2018Bau019_4</v>
      </c>
      <c r="N47" s="29" t="s">
        <v>118</v>
      </c>
      <c r="O47" s="29" t="s">
        <v>287</v>
      </c>
      <c r="P47" s="29" t="s">
        <v>281</v>
      </c>
      <c r="Q47" s="27" t="s">
        <v>282</v>
      </c>
      <c r="R47" s="27" t="s">
        <v>121</v>
      </c>
      <c r="S47" s="25"/>
      <c r="T47" s="36" t="s">
        <v>283</v>
      </c>
      <c r="U47" s="26">
        <v>3.0</v>
      </c>
      <c r="V47" s="29" t="s">
        <v>123</v>
      </c>
      <c r="W47" s="29" t="s">
        <v>124</v>
      </c>
      <c r="X47" s="29" t="s">
        <v>125</v>
      </c>
      <c r="Y47" s="29">
        <v>1.0</v>
      </c>
      <c r="Z47" s="29" t="s">
        <v>113</v>
      </c>
      <c r="AA47" s="29" t="s">
        <v>113</v>
      </c>
      <c r="AB47" s="29" t="s">
        <v>113</v>
      </c>
      <c r="AC47" s="29" t="s">
        <v>139</v>
      </c>
      <c r="AD47" s="29"/>
      <c r="AE47" s="29" t="s">
        <v>118</v>
      </c>
      <c r="AF47" s="29"/>
      <c r="AG47" s="29" t="s">
        <v>284</v>
      </c>
      <c r="AH47" s="29" t="s">
        <v>127</v>
      </c>
      <c r="AI47" s="29" t="s">
        <v>118</v>
      </c>
      <c r="AJ47" s="29" t="s">
        <v>113</v>
      </c>
      <c r="AK47" s="29"/>
      <c r="AL47" s="29" t="s">
        <v>118</v>
      </c>
      <c r="AM47" s="29"/>
      <c r="AN47" s="29"/>
      <c r="AO47" s="29"/>
      <c r="AP47" s="29"/>
      <c r="AQ47" s="29"/>
      <c r="AR47" s="29" t="s">
        <v>118</v>
      </c>
      <c r="AS47" s="29"/>
      <c r="AT47" s="29"/>
      <c r="AU47" s="29"/>
      <c r="AV47" s="29"/>
      <c r="AW47" s="29"/>
      <c r="AX47" s="26"/>
      <c r="AY47" s="29"/>
      <c r="AZ47" s="29"/>
      <c r="BA47" s="29"/>
      <c r="BB47" s="29"/>
      <c r="BC47" s="29"/>
      <c r="BD47" s="11" t="s">
        <v>24</v>
      </c>
      <c r="BE47" s="25" t="s">
        <v>113</v>
      </c>
    </row>
    <row r="48" ht="12.75" customHeight="1">
      <c r="A48" s="11">
        <v>20.0</v>
      </c>
      <c r="B48" s="11" t="s">
        <v>289</v>
      </c>
      <c r="C48" s="31" t="s">
        <v>290</v>
      </c>
      <c r="D48" s="43" t="s">
        <v>291</v>
      </c>
      <c r="E48" s="11">
        <v>2016.0</v>
      </c>
      <c r="F48" s="11" t="s">
        <v>292</v>
      </c>
      <c r="G48" s="11" t="s">
        <v>60</v>
      </c>
      <c r="H48" s="25" t="s">
        <v>113</v>
      </c>
      <c r="I48" s="11" t="s">
        <v>293</v>
      </c>
      <c r="J48" s="26" t="s">
        <v>115</v>
      </c>
      <c r="K48" s="29" t="s">
        <v>166</v>
      </c>
      <c r="L48" s="29"/>
      <c r="M48" s="27" t="str">
        <f t="shared" si="1"/>
        <v>2016Cha020_</v>
      </c>
      <c r="N48" s="29"/>
      <c r="O48" s="29"/>
      <c r="P48" s="29"/>
      <c r="Q48" s="29" t="s">
        <v>174</v>
      </c>
      <c r="R48" s="27" t="s">
        <v>121</v>
      </c>
      <c r="S48" s="25"/>
      <c r="T48" s="36" t="s">
        <v>294</v>
      </c>
      <c r="U48" s="26"/>
      <c r="V48" s="29"/>
      <c r="W48" s="29"/>
      <c r="X48" s="29"/>
      <c r="Y48" s="29"/>
      <c r="Z48" s="29"/>
      <c r="AA48" s="29"/>
      <c r="AB48" s="29"/>
      <c r="AC48" s="29"/>
      <c r="AD48" s="29"/>
      <c r="AE48" s="29"/>
      <c r="AF48" s="29"/>
      <c r="AG48" s="29" t="s">
        <v>295</v>
      </c>
      <c r="AH48" s="29" t="s">
        <v>127</v>
      </c>
      <c r="AI48" s="29"/>
      <c r="AJ48" s="29" t="s">
        <v>113</v>
      </c>
      <c r="AK48" s="29"/>
      <c r="AL48" s="29" t="s">
        <v>118</v>
      </c>
      <c r="AM48" s="29"/>
      <c r="AN48" s="29"/>
      <c r="AO48" s="29"/>
      <c r="AP48" s="29"/>
      <c r="AQ48" s="29"/>
      <c r="AR48" s="29"/>
      <c r="AS48" s="29"/>
      <c r="AT48" s="29"/>
      <c r="AU48" s="29"/>
      <c r="AV48" s="29"/>
      <c r="AW48" s="29"/>
      <c r="AX48" s="26"/>
      <c r="AY48" s="29"/>
      <c r="AZ48" s="29"/>
      <c r="BA48" s="29"/>
      <c r="BB48" s="29"/>
      <c r="BC48" s="29"/>
      <c r="BD48" s="37" t="s">
        <v>24</v>
      </c>
      <c r="BE48" s="25" t="s">
        <v>113</v>
      </c>
    </row>
    <row r="49" ht="12.75" customHeight="1">
      <c r="A49" s="11">
        <v>21.0</v>
      </c>
      <c r="B49" s="11" t="s">
        <v>296</v>
      </c>
      <c r="C49" s="31" t="s">
        <v>297</v>
      </c>
      <c r="D49" s="11" t="s">
        <v>298</v>
      </c>
      <c r="E49" s="11">
        <v>2014.0</v>
      </c>
      <c r="F49" s="11" t="s">
        <v>299</v>
      </c>
      <c r="G49" s="11" t="s">
        <v>60</v>
      </c>
      <c r="H49" s="25" t="s">
        <v>125</v>
      </c>
      <c r="I49" s="11"/>
      <c r="J49" s="26" t="s">
        <v>115</v>
      </c>
      <c r="K49" s="29" t="s">
        <v>166</v>
      </c>
      <c r="L49" s="29"/>
      <c r="M49" s="27" t="str">
        <f t="shared" si="1"/>
        <v>2014Nik021_</v>
      </c>
      <c r="N49" s="29" t="s">
        <v>118</v>
      </c>
      <c r="O49" s="29"/>
      <c r="P49" s="29" t="s">
        <v>281</v>
      </c>
      <c r="Q49" s="29" t="s">
        <v>174</v>
      </c>
      <c r="R49" s="27" t="s">
        <v>121</v>
      </c>
      <c r="S49" s="25"/>
      <c r="T49" s="36" t="s">
        <v>300</v>
      </c>
      <c r="U49" s="26"/>
      <c r="V49" s="29"/>
      <c r="W49" s="29"/>
      <c r="X49" s="29"/>
      <c r="Y49" s="29"/>
      <c r="Z49" s="29"/>
      <c r="AA49" s="29"/>
      <c r="AB49" s="29"/>
      <c r="AC49" s="29"/>
      <c r="AD49" s="29"/>
      <c r="AE49" s="29"/>
      <c r="AF49" s="29"/>
      <c r="AG49" s="29" t="s">
        <v>301</v>
      </c>
      <c r="AH49" s="29" t="s">
        <v>127</v>
      </c>
      <c r="AI49" s="29"/>
      <c r="AJ49" s="29" t="s">
        <v>113</v>
      </c>
      <c r="AK49" s="29"/>
      <c r="AL49" s="29" t="s">
        <v>118</v>
      </c>
      <c r="AM49" s="29"/>
      <c r="AN49" s="29"/>
      <c r="AO49" s="29"/>
      <c r="AP49" s="29"/>
      <c r="AQ49" s="29"/>
      <c r="AR49" s="29" t="s">
        <v>118</v>
      </c>
      <c r="AS49" s="29"/>
      <c r="AT49" s="29"/>
      <c r="AU49" s="29"/>
      <c r="AV49" s="29"/>
      <c r="AW49" s="29"/>
      <c r="AX49" s="26"/>
      <c r="AY49" s="29"/>
      <c r="AZ49" s="29"/>
      <c r="BA49" s="29"/>
      <c r="BB49" s="29"/>
      <c r="BC49" s="29"/>
      <c r="BD49" s="37" t="s">
        <v>24</v>
      </c>
      <c r="BE49" s="25" t="s">
        <v>113</v>
      </c>
    </row>
    <row r="50" ht="12.75" customHeight="1">
      <c r="A50" s="11">
        <v>22.0</v>
      </c>
      <c r="B50" s="11" t="s">
        <v>302</v>
      </c>
      <c r="C50" s="32" t="s">
        <v>303</v>
      </c>
      <c r="D50" s="11" t="s">
        <v>304</v>
      </c>
      <c r="E50" s="11">
        <v>2017.0</v>
      </c>
      <c r="F50" s="11" t="s">
        <v>305</v>
      </c>
      <c r="G50" s="11" t="s">
        <v>60</v>
      </c>
      <c r="H50" s="25" t="s">
        <v>113</v>
      </c>
      <c r="I50" s="11"/>
      <c r="J50" s="26" t="s">
        <v>115</v>
      </c>
      <c r="K50" s="29" t="s">
        <v>306</v>
      </c>
      <c r="L50" s="29">
        <v>1.0</v>
      </c>
      <c r="M50" s="27" t="str">
        <f t="shared" si="1"/>
        <v>2017Abb022_1</v>
      </c>
      <c r="N50" s="29" t="s">
        <v>118</v>
      </c>
      <c r="O50" s="29" t="s">
        <v>307</v>
      </c>
      <c r="P50" s="29" t="s">
        <v>120</v>
      </c>
      <c r="Q50" s="29" t="s">
        <v>14</v>
      </c>
      <c r="R50" s="27" t="s">
        <v>121</v>
      </c>
      <c r="S50" s="25"/>
      <c r="T50" s="40" t="s">
        <v>308</v>
      </c>
      <c r="U50" s="26">
        <v>4.0</v>
      </c>
      <c r="V50" s="29" t="s">
        <v>149</v>
      </c>
      <c r="W50" s="29" t="s">
        <v>124</v>
      </c>
      <c r="X50" s="29" t="s">
        <v>159</v>
      </c>
      <c r="Y50" s="29">
        <v>20.0</v>
      </c>
      <c r="Z50" s="29" t="s">
        <v>118</v>
      </c>
      <c r="AA50" s="29" t="s">
        <v>113</v>
      </c>
      <c r="AB50" s="29" t="s">
        <v>113</v>
      </c>
      <c r="AC50" s="29" t="s">
        <v>139</v>
      </c>
      <c r="AD50" s="29"/>
      <c r="AE50" s="29" t="s">
        <v>118</v>
      </c>
      <c r="AF50" s="29"/>
      <c r="AG50" s="29" t="s">
        <v>309</v>
      </c>
      <c r="AH50" s="11" t="s">
        <v>127</v>
      </c>
      <c r="AI50" s="29" t="s">
        <v>118</v>
      </c>
      <c r="AJ50" s="29" t="s">
        <v>113</v>
      </c>
      <c r="AK50" s="29"/>
      <c r="AL50" s="29" t="s">
        <v>118</v>
      </c>
      <c r="AM50" s="29"/>
      <c r="AN50" s="29"/>
      <c r="AO50" s="29"/>
      <c r="AP50" s="29"/>
      <c r="AQ50" s="29"/>
      <c r="AR50" s="29" t="s">
        <v>118</v>
      </c>
      <c r="AS50" s="29"/>
      <c r="AT50" s="29">
        <v>0.2</v>
      </c>
      <c r="AU50" s="29">
        <v>30.0</v>
      </c>
      <c r="AV50" s="29"/>
      <c r="AW50" s="29"/>
      <c r="AX50" s="26"/>
      <c r="AY50" s="29"/>
      <c r="AZ50" s="29"/>
      <c r="BA50" s="29"/>
      <c r="BB50" s="29"/>
      <c r="BC50" s="29"/>
      <c r="BD50" s="11" t="s">
        <v>1</v>
      </c>
      <c r="BE50" s="30" t="s">
        <v>118</v>
      </c>
      <c r="BF50" s="1"/>
    </row>
    <row r="51" ht="12.75" customHeight="1">
      <c r="A51" s="11">
        <v>22.0</v>
      </c>
      <c r="B51" s="11" t="s">
        <v>302</v>
      </c>
      <c r="C51" s="31" t="s">
        <v>303</v>
      </c>
      <c r="D51" s="11" t="s">
        <v>304</v>
      </c>
      <c r="E51" s="11">
        <v>2017.0</v>
      </c>
      <c r="F51" s="11" t="s">
        <v>305</v>
      </c>
      <c r="G51" s="11" t="s">
        <v>60</v>
      </c>
      <c r="H51" s="25" t="s">
        <v>113</v>
      </c>
      <c r="I51" s="11"/>
      <c r="J51" s="26" t="s">
        <v>115</v>
      </c>
      <c r="K51" s="29" t="s">
        <v>310</v>
      </c>
      <c r="L51" s="29">
        <v>2.0</v>
      </c>
      <c r="M51" s="27" t="str">
        <f t="shared" si="1"/>
        <v>2017Abb022_2</v>
      </c>
      <c r="N51" s="29" t="s">
        <v>118</v>
      </c>
      <c r="O51" s="29" t="s">
        <v>307</v>
      </c>
      <c r="P51" s="29" t="s">
        <v>120</v>
      </c>
      <c r="Q51" s="29" t="s">
        <v>14</v>
      </c>
      <c r="R51" s="27" t="s">
        <v>121</v>
      </c>
      <c r="S51" s="25"/>
      <c r="T51" s="40" t="s">
        <v>308</v>
      </c>
      <c r="U51" s="26">
        <v>4.0</v>
      </c>
      <c r="V51" s="29" t="s">
        <v>149</v>
      </c>
      <c r="W51" s="29" t="s">
        <v>124</v>
      </c>
      <c r="X51" s="29" t="s">
        <v>159</v>
      </c>
      <c r="Y51" s="29">
        <v>20.0</v>
      </c>
      <c r="Z51" s="29" t="s">
        <v>118</v>
      </c>
      <c r="AA51" s="29" t="s">
        <v>311</v>
      </c>
      <c r="AB51" s="29" t="s">
        <v>113</v>
      </c>
      <c r="AC51" s="29" t="s">
        <v>139</v>
      </c>
      <c r="AD51" s="29"/>
      <c r="AE51" s="29" t="s">
        <v>118</v>
      </c>
      <c r="AF51" s="29"/>
      <c r="AG51" s="29" t="s">
        <v>309</v>
      </c>
      <c r="AH51" s="29" t="s">
        <v>127</v>
      </c>
      <c r="AI51" s="29" t="s">
        <v>118</v>
      </c>
      <c r="AJ51" s="29" t="s">
        <v>113</v>
      </c>
      <c r="AK51" s="29"/>
      <c r="AL51" s="29" t="s">
        <v>118</v>
      </c>
      <c r="AM51" s="29"/>
      <c r="AN51" s="29"/>
      <c r="AO51" s="29"/>
      <c r="AP51" s="29"/>
      <c r="AQ51" s="29"/>
      <c r="AR51" s="29" t="s">
        <v>118</v>
      </c>
      <c r="AS51" s="29"/>
      <c r="AT51" s="29">
        <v>0.2</v>
      </c>
      <c r="AU51" s="29">
        <v>30.0</v>
      </c>
      <c r="AV51" s="29"/>
      <c r="AW51" s="29"/>
      <c r="AX51" s="26"/>
      <c r="AY51" s="29"/>
      <c r="AZ51" s="29"/>
      <c r="BA51" s="29"/>
      <c r="BB51" s="29"/>
      <c r="BC51" s="29"/>
      <c r="BD51" s="11" t="s">
        <v>1</v>
      </c>
      <c r="BE51" s="30" t="s">
        <v>118</v>
      </c>
      <c r="BF51" s="1"/>
    </row>
    <row r="52" ht="12.75" customHeight="1">
      <c r="A52" s="11">
        <v>22.0</v>
      </c>
      <c r="B52" s="11" t="s">
        <v>302</v>
      </c>
      <c r="C52" s="31" t="s">
        <v>303</v>
      </c>
      <c r="D52" s="11" t="s">
        <v>304</v>
      </c>
      <c r="E52" s="11">
        <v>2017.0</v>
      </c>
      <c r="F52" s="11" t="s">
        <v>305</v>
      </c>
      <c r="G52" s="11" t="s">
        <v>60</v>
      </c>
      <c r="H52" s="25" t="s">
        <v>113</v>
      </c>
      <c r="I52" s="11"/>
      <c r="J52" s="26" t="s">
        <v>115</v>
      </c>
      <c r="K52" s="29" t="s">
        <v>312</v>
      </c>
      <c r="L52" s="29">
        <v>3.0</v>
      </c>
      <c r="M52" s="27" t="str">
        <f t="shared" si="1"/>
        <v>2017Abb022_3</v>
      </c>
      <c r="N52" s="29" t="s">
        <v>118</v>
      </c>
      <c r="O52" s="29" t="s">
        <v>307</v>
      </c>
      <c r="P52" s="29" t="s">
        <v>120</v>
      </c>
      <c r="Q52" s="29" t="s">
        <v>14</v>
      </c>
      <c r="R52" s="27" t="s">
        <v>121</v>
      </c>
      <c r="S52" s="25"/>
      <c r="T52" s="40" t="s">
        <v>308</v>
      </c>
      <c r="U52" s="26">
        <v>4.0</v>
      </c>
      <c r="V52" s="29" t="s">
        <v>149</v>
      </c>
      <c r="W52" s="29" t="s">
        <v>124</v>
      </c>
      <c r="X52" s="29" t="s">
        <v>159</v>
      </c>
      <c r="Y52" s="29">
        <v>20.0</v>
      </c>
      <c r="Z52" s="29" t="s">
        <v>118</v>
      </c>
      <c r="AA52" s="29" t="s">
        <v>113</v>
      </c>
      <c r="AB52" s="29" t="s">
        <v>113</v>
      </c>
      <c r="AC52" s="29" t="s">
        <v>139</v>
      </c>
      <c r="AD52" s="29"/>
      <c r="AE52" s="29" t="s">
        <v>118</v>
      </c>
      <c r="AF52" s="29"/>
      <c r="AG52" s="29" t="s">
        <v>309</v>
      </c>
      <c r="AH52" s="29" t="s">
        <v>113</v>
      </c>
      <c r="AI52" s="29"/>
      <c r="AJ52" s="29"/>
      <c r="AK52" s="29"/>
      <c r="AL52" s="29"/>
      <c r="AM52" s="29"/>
      <c r="AN52" s="29"/>
      <c r="AO52" s="29"/>
      <c r="AP52" s="29"/>
      <c r="AQ52" s="29"/>
      <c r="AR52" s="29"/>
      <c r="AS52" s="29"/>
      <c r="AT52" s="29">
        <v>0.25</v>
      </c>
      <c r="AU52" s="29">
        <v>30.0</v>
      </c>
      <c r="AV52" s="29"/>
      <c r="AW52" s="29"/>
      <c r="AX52" s="26"/>
      <c r="AY52" s="29"/>
      <c r="AZ52" s="29"/>
      <c r="BA52" s="29"/>
      <c r="BB52" s="29"/>
      <c r="BC52" s="29"/>
      <c r="BD52" s="11" t="s">
        <v>24</v>
      </c>
      <c r="BE52" s="25" t="s">
        <v>113</v>
      </c>
    </row>
    <row r="53" ht="12.75" customHeight="1">
      <c r="A53" s="11">
        <v>22.0</v>
      </c>
      <c r="B53" s="11" t="s">
        <v>302</v>
      </c>
      <c r="C53" s="31" t="s">
        <v>303</v>
      </c>
      <c r="D53" s="11" t="s">
        <v>304</v>
      </c>
      <c r="E53" s="11">
        <v>2017.0</v>
      </c>
      <c r="F53" s="11" t="s">
        <v>305</v>
      </c>
      <c r="G53" s="11" t="s">
        <v>60</v>
      </c>
      <c r="H53" s="25" t="s">
        <v>113</v>
      </c>
      <c r="I53" s="11"/>
      <c r="J53" s="26" t="s">
        <v>115</v>
      </c>
      <c r="K53" s="29" t="s">
        <v>313</v>
      </c>
      <c r="L53" s="29">
        <v>4.0</v>
      </c>
      <c r="M53" s="27" t="str">
        <f t="shared" si="1"/>
        <v>2017Abb022_4</v>
      </c>
      <c r="N53" s="29" t="s">
        <v>118</v>
      </c>
      <c r="O53" s="29" t="s">
        <v>307</v>
      </c>
      <c r="P53" s="29" t="s">
        <v>120</v>
      </c>
      <c r="Q53" s="29" t="s">
        <v>14</v>
      </c>
      <c r="R53" s="27" t="s">
        <v>121</v>
      </c>
      <c r="S53" s="25"/>
      <c r="T53" s="40" t="s">
        <v>308</v>
      </c>
      <c r="U53" s="26">
        <v>4.0</v>
      </c>
      <c r="V53" s="29" t="s">
        <v>149</v>
      </c>
      <c r="W53" s="29" t="s">
        <v>124</v>
      </c>
      <c r="X53" s="29" t="s">
        <v>159</v>
      </c>
      <c r="Y53" s="29">
        <v>20.0</v>
      </c>
      <c r="Z53" s="29" t="s">
        <v>118</v>
      </c>
      <c r="AA53" s="29" t="s">
        <v>311</v>
      </c>
      <c r="AB53" s="29" t="s">
        <v>113</v>
      </c>
      <c r="AC53" s="29" t="s">
        <v>139</v>
      </c>
      <c r="AD53" s="29"/>
      <c r="AE53" s="29" t="s">
        <v>118</v>
      </c>
      <c r="AF53" s="29"/>
      <c r="AG53" s="29" t="s">
        <v>309</v>
      </c>
      <c r="AH53" s="29" t="s">
        <v>113</v>
      </c>
      <c r="AI53" s="29"/>
      <c r="AJ53" s="29"/>
      <c r="AK53" s="29"/>
      <c r="AL53" s="29"/>
      <c r="AM53" s="29"/>
      <c r="AN53" s="29"/>
      <c r="AO53" s="29"/>
      <c r="AP53" s="29"/>
      <c r="AQ53" s="29"/>
      <c r="AR53" s="29"/>
      <c r="AS53" s="29"/>
      <c r="AT53" s="29">
        <v>0.25</v>
      </c>
      <c r="AU53" s="29">
        <v>30.0</v>
      </c>
      <c r="AV53" s="29"/>
      <c r="AW53" s="29"/>
      <c r="AX53" s="26"/>
      <c r="AY53" s="29"/>
      <c r="AZ53" s="29"/>
      <c r="BA53" s="29"/>
      <c r="BB53" s="29"/>
      <c r="BC53" s="29"/>
      <c r="BD53" s="11" t="s">
        <v>24</v>
      </c>
      <c r="BE53" s="25" t="s">
        <v>113</v>
      </c>
    </row>
    <row r="54" ht="12.75" customHeight="1">
      <c r="A54" s="11">
        <v>23.0</v>
      </c>
      <c r="B54" s="11" t="s">
        <v>314</v>
      </c>
      <c r="C54" s="31" t="s">
        <v>315</v>
      </c>
      <c r="D54" s="11" t="s">
        <v>316</v>
      </c>
      <c r="E54" s="11">
        <v>2016.0</v>
      </c>
      <c r="F54" s="11" t="s">
        <v>317</v>
      </c>
      <c r="G54" s="11" t="s">
        <v>60</v>
      </c>
      <c r="H54" s="25" t="s">
        <v>134</v>
      </c>
      <c r="I54" s="11"/>
      <c r="J54" s="26" t="s">
        <v>115</v>
      </c>
      <c r="K54" s="29" t="s">
        <v>318</v>
      </c>
      <c r="L54" s="29">
        <v>1.0</v>
      </c>
      <c r="M54" s="27" t="str">
        <f t="shared" si="1"/>
        <v>2016DAd023_1</v>
      </c>
      <c r="N54" s="29" t="s">
        <v>113</v>
      </c>
      <c r="O54" s="29" t="s">
        <v>319</v>
      </c>
      <c r="P54" s="29" t="s">
        <v>120</v>
      </c>
      <c r="Q54" s="29" t="s">
        <v>204</v>
      </c>
      <c r="R54" s="27" t="s">
        <v>121</v>
      </c>
      <c r="S54" s="25"/>
      <c r="T54" s="36" t="s">
        <v>320</v>
      </c>
      <c r="U54" s="26">
        <v>3.0</v>
      </c>
      <c r="V54" s="29" t="s">
        <v>123</v>
      </c>
      <c r="W54" s="27"/>
      <c r="X54" s="29" t="s">
        <v>125</v>
      </c>
      <c r="Y54" s="29">
        <v>1.0</v>
      </c>
      <c r="Z54" s="29" t="s">
        <v>118</v>
      </c>
      <c r="AA54" s="29" t="s">
        <v>113</v>
      </c>
      <c r="AB54" s="29" t="s">
        <v>113</v>
      </c>
      <c r="AC54" s="29" t="s">
        <v>139</v>
      </c>
      <c r="AD54" s="29"/>
      <c r="AE54" s="29" t="s">
        <v>118</v>
      </c>
      <c r="AF54" s="29"/>
      <c r="AG54" s="29"/>
      <c r="AH54" s="29" t="s">
        <v>127</v>
      </c>
      <c r="AI54" s="29"/>
      <c r="AJ54" s="29" t="s">
        <v>113</v>
      </c>
      <c r="AK54" s="29" t="s">
        <v>190</v>
      </c>
      <c r="AL54" s="29" t="s">
        <v>118</v>
      </c>
      <c r="AM54" s="29"/>
      <c r="AN54" s="29"/>
      <c r="AO54" s="29"/>
      <c r="AP54" s="29"/>
      <c r="AQ54" s="29"/>
      <c r="AR54" s="29" t="s">
        <v>118</v>
      </c>
      <c r="AS54" s="29"/>
      <c r="AT54" s="29"/>
      <c r="AU54" s="29"/>
      <c r="AV54" s="29"/>
      <c r="AW54" s="29"/>
      <c r="AX54" s="26"/>
      <c r="AY54" s="29"/>
      <c r="AZ54" s="29"/>
      <c r="BA54" s="29"/>
      <c r="BB54" s="29"/>
      <c r="BC54" s="29"/>
      <c r="BD54" s="11" t="s">
        <v>24</v>
      </c>
      <c r="BE54" s="25" t="s">
        <v>113</v>
      </c>
    </row>
    <row r="55" ht="12.75" customHeight="1">
      <c r="A55" s="11">
        <v>23.0</v>
      </c>
      <c r="B55" s="11" t="s">
        <v>314</v>
      </c>
      <c r="C55" s="31" t="s">
        <v>315</v>
      </c>
      <c r="D55" s="11" t="s">
        <v>316</v>
      </c>
      <c r="E55" s="11">
        <v>2016.0</v>
      </c>
      <c r="F55" s="11" t="s">
        <v>317</v>
      </c>
      <c r="G55" s="11" t="s">
        <v>60</v>
      </c>
      <c r="H55" s="25" t="s">
        <v>134</v>
      </c>
      <c r="I55" s="11"/>
      <c r="J55" s="26" t="s">
        <v>115</v>
      </c>
      <c r="K55" s="29" t="s">
        <v>321</v>
      </c>
      <c r="L55" s="29">
        <v>2.0</v>
      </c>
      <c r="M55" s="27" t="str">
        <f t="shared" si="1"/>
        <v>2016DAd023_2</v>
      </c>
      <c r="N55" s="29" t="s">
        <v>118</v>
      </c>
      <c r="O55" s="29" t="s">
        <v>319</v>
      </c>
      <c r="P55" s="29" t="s">
        <v>120</v>
      </c>
      <c r="Q55" s="29" t="s">
        <v>204</v>
      </c>
      <c r="R55" s="27" t="s">
        <v>121</v>
      </c>
      <c r="S55" s="25"/>
      <c r="T55" s="36" t="s">
        <v>320</v>
      </c>
      <c r="U55" s="26">
        <v>3.0</v>
      </c>
      <c r="V55" s="29" t="s">
        <v>123</v>
      </c>
      <c r="W55" s="27"/>
      <c r="X55" s="29" t="s">
        <v>125</v>
      </c>
      <c r="Y55" s="29">
        <v>1.0</v>
      </c>
      <c r="Z55" s="29" t="s">
        <v>118</v>
      </c>
      <c r="AA55" s="29" t="s">
        <v>113</v>
      </c>
      <c r="AB55" s="29" t="s">
        <v>113</v>
      </c>
      <c r="AC55" s="29" t="s">
        <v>139</v>
      </c>
      <c r="AD55" s="29"/>
      <c r="AE55" s="29" t="s">
        <v>118</v>
      </c>
      <c r="AF55" s="29"/>
      <c r="AG55" s="29"/>
      <c r="AH55" s="29" t="s">
        <v>127</v>
      </c>
      <c r="AI55" s="29"/>
      <c r="AJ55" s="29" t="s">
        <v>113</v>
      </c>
      <c r="AK55" s="29" t="s">
        <v>183</v>
      </c>
      <c r="AL55" s="29" t="s">
        <v>118</v>
      </c>
      <c r="AM55" s="29"/>
      <c r="AN55" s="29"/>
      <c r="AO55" s="29"/>
      <c r="AP55" s="29"/>
      <c r="AQ55" s="29"/>
      <c r="AR55" s="29" t="s">
        <v>118</v>
      </c>
      <c r="AS55" s="29"/>
      <c r="AT55" s="29"/>
      <c r="AU55" s="29"/>
      <c r="AV55" s="29"/>
      <c r="AW55" s="29"/>
      <c r="AX55" s="26"/>
      <c r="AY55" s="29"/>
      <c r="AZ55" s="29"/>
      <c r="BA55" s="29"/>
      <c r="BB55" s="29"/>
      <c r="BC55" s="29"/>
      <c r="BD55" s="11" t="s">
        <v>24</v>
      </c>
      <c r="BE55" s="25" t="s">
        <v>113</v>
      </c>
    </row>
    <row r="56" ht="12.75" customHeight="1">
      <c r="A56" s="11">
        <v>24.0</v>
      </c>
      <c r="B56" s="11" t="s">
        <v>322</v>
      </c>
      <c r="C56" s="31" t="s">
        <v>323</v>
      </c>
      <c r="D56" s="11" t="s">
        <v>324</v>
      </c>
      <c r="E56" s="11">
        <v>2018.0</v>
      </c>
      <c r="F56" s="11" t="s">
        <v>325</v>
      </c>
      <c r="G56" s="11" t="s">
        <v>60</v>
      </c>
      <c r="H56" s="25" t="s">
        <v>113</v>
      </c>
      <c r="I56" s="11" t="s">
        <v>326</v>
      </c>
      <c r="J56" s="26" t="s">
        <v>115</v>
      </c>
      <c r="K56" s="29" t="s">
        <v>327</v>
      </c>
      <c r="L56" s="29">
        <v>1.0</v>
      </c>
      <c r="M56" s="27" t="str">
        <f t="shared" si="1"/>
        <v>2018Kap024_1</v>
      </c>
      <c r="N56" s="29" t="s">
        <v>118</v>
      </c>
      <c r="O56" s="29" t="s">
        <v>328</v>
      </c>
      <c r="P56" s="29" t="s">
        <v>120</v>
      </c>
      <c r="Q56" s="27" t="s">
        <v>9</v>
      </c>
      <c r="R56" s="27" t="s">
        <v>113</v>
      </c>
      <c r="S56" s="25"/>
      <c r="T56" s="36" t="s">
        <v>329</v>
      </c>
      <c r="U56" s="26">
        <v>2.0</v>
      </c>
      <c r="V56" s="27" t="s">
        <v>123</v>
      </c>
      <c r="W56" s="29" t="s">
        <v>124</v>
      </c>
      <c r="X56" s="29" t="s">
        <v>125</v>
      </c>
      <c r="Y56" s="29">
        <v>1.0</v>
      </c>
      <c r="Z56" s="29" t="s">
        <v>118</v>
      </c>
      <c r="AA56" s="29" t="s">
        <v>113</v>
      </c>
      <c r="AB56" s="29" t="s">
        <v>113</v>
      </c>
      <c r="AC56" s="29" t="s">
        <v>330</v>
      </c>
      <c r="AD56" s="29"/>
      <c r="AE56" s="29" t="s">
        <v>118</v>
      </c>
      <c r="AF56" s="29"/>
      <c r="AG56" s="29" t="s">
        <v>331</v>
      </c>
      <c r="AH56" s="29" t="s">
        <v>127</v>
      </c>
      <c r="AI56" s="29" t="s">
        <v>118</v>
      </c>
      <c r="AJ56" s="29" t="s">
        <v>113</v>
      </c>
      <c r="AK56" s="29"/>
      <c r="AL56" s="29" t="s">
        <v>118</v>
      </c>
      <c r="AM56" s="29"/>
      <c r="AN56" s="29"/>
      <c r="AO56" s="29"/>
      <c r="AP56" s="29"/>
      <c r="AQ56" s="29"/>
      <c r="AR56" s="29" t="s">
        <v>118</v>
      </c>
      <c r="AS56" s="29"/>
      <c r="AT56" s="29"/>
      <c r="AU56" s="29"/>
      <c r="AV56" s="29"/>
      <c r="AW56" s="29"/>
      <c r="AX56" s="26"/>
      <c r="AY56" s="29"/>
      <c r="AZ56" s="29"/>
      <c r="BA56" s="29"/>
      <c r="BB56" s="29"/>
      <c r="BC56" s="29"/>
      <c r="BD56" s="11" t="s">
        <v>24</v>
      </c>
      <c r="BE56" s="30" t="s">
        <v>113</v>
      </c>
      <c r="BF56" s="1"/>
    </row>
    <row r="57" ht="12.75" customHeight="1">
      <c r="A57" s="11">
        <v>24.0</v>
      </c>
      <c r="B57" s="11" t="s">
        <v>322</v>
      </c>
      <c r="C57" s="31" t="s">
        <v>323</v>
      </c>
      <c r="D57" s="11" t="s">
        <v>324</v>
      </c>
      <c r="E57" s="11">
        <v>2018.0</v>
      </c>
      <c r="F57" s="11" t="s">
        <v>325</v>
      </c>
      <c r="G57" s="11" t="s">
        <v>60</v>
      </c>
      <c r="H57" s="25" t="s">
        <v>113</v>
      </c>
      <c r="I57" s="11" t="s">
        <v>326</v>
      </c>
      <c r="J57" s="26" t="s">
        <v>115</v>
      </c>
      <c r="K57" s="29" t="s">
        <v>332</v>
      </c>
      <c r="L57" s="29">
        <v>2.0</v>
      </c>
      <c r="M57" s="27" t="str">
        <f t="shared" si="1"/>
        <v>2018Kap024_2</v>
      </c>
      <c r="N57" s="29" t="s">
        <v>118</v>
      </c>
      <c r="O57" s="29" t="s">
        <v>328</v>
      </c>
      <c r="P57" s="29" t="s">
        <v>120</v>
      </c>
      <c r="Q57" s="27" t="s">
        <v>9</v>
      </c>
      <c r="R57" s="27" t="s">
        <v>113</v>
      </c>
      <c r="S57" s="25"/>
      <c r="T57" s="36" t="s">
        <v>329</v>
      </c>
      <c r="U57" s="26">
        <v>2.0</v>
      </c>
      <c r="V57" s="27" t="s">
        <v>123</v>
      </c>
      <c r="W57" s="29" t="s">
        <v>124</v>
      </c>
      <c r="X57" s="29" t="s">
        <v>125</v>
      </c>
      <c r="Y57" s="29">
        <v>1.0</v>
      </c>
      <c r="Z57" s="29" t="s">
        <v>118</v>
      </c>
      <c r="AA57" s="29" t="s">
        <v>113</v>
      </c>
      <c r="AB57" s="29" t="s">
        <v>113</v>
      </c>
      <c r="AC57" s="29" t="s">
        <v>330</v>
      </c>
      <c r="AD57" s="29"/>
      <c r="AE57" s="29" t="s">
        <v>118</v>
      </c>
      <c r="AF57" s="29"/>
      <c r="AG57" s="29" t="s">
        <v>331</v>
      </c>
      <c r="AH57" s="29" t="s">
        <v>127</v>
      </c>
      <c r="AI57" s="29" t="s">
        <v>118</v>
      </c>
      <c r="AJ57" s="29" t="s">
        <v>113</v>
      </c>
      <c r="AK57" s="29"/>
      <c r="AL57" s="29" t="s">
        <v>118</v>
      </c>
      <c r="AM57" s="29"/>
      <c r="AN57" s="29"/>
      <c r="AO57" s="29"/>
      <c r="AP57" s="29"/>
      <c r="AQ57" s="29"/>
      <c r="AR57" s="29" t="s">
        <v>118</v>
      </c>
      <c r="AS57" s="29"/>
      <c r="AT57" s="29"/>
      <c r="AU57" s="29"/>
      <c r="AV57" s="29"/>
      <c r="AW57" s="29"/>
      <c r="AX57" s="26" t="s">
        <v>333</v>
      </c>
      <c r="AY57" s="29"/>
      <c r="AZ57" s="29"/>
      <c r="BA57" s="29"/>
      <c r="BB57" s="29"/>
      <c r="BC57" s="29"/>
      <c r="BD57" s="11" t="s">
        <v>24</v>
      </c>
      <c r="BE57" s="30" t="s">
        <v>113</v>
      </c>
      <c r="BF57" s="1"/>
    </row>
    <row r="58" ht="12.75" customHeight="1">
      <c r="A58" s="11">
        <v>24.0</v>
      </c>
      <c r="B58" s="11" t="s">
        <v>322</v>
      </c>
      <c r="C58" s="31" t="s">
        <v>323</v>
      </c>
      <c r="D58" s="11" t="s">
        <v>324</v>
      </c>
      <c r="E58" s="11">
        <v>2018.0</v>
      </c>
      <c r="F58" s="11" t="s">
        <v>325</v>
      </c>
      <c r="G58" s="11" t="s">
        <v>60</v>
      </c>
      <c r="H58" s="25" t="s">
        <v>113</v>
      </c>
      <c r="I58" s="11" t="s">
        <v>326</v>
      </c>
      <c r="J58" s="26" t="s">
        <v>115</v>
      </c>
      <c r="K58" s="29" t="s">
        <v>334</v>
      </c>
      <c r="L58" s="29">
        <v>3.0</v>
      </c>
      <c r="M58" s="27" t="str">
        <f t="shared" si="1"/>
        <v>2018Kap024_3</v>
      </c>
      <c r="N58" s="29" t="s">
        <v>118</v>
      </c>
      <c r="O58" s="29" t="s">
        <v>328</v>
      </c>
      <c r="P58" s="29" t="s">
        <v>120</v>
      </c>
      <c r="Q58" s="27" t="s">
        <v>9</v>
      </c>
      <c r="R58" s="27" t="s">
        <v>113</v>
      </c>
      <c r="S58" s="25"/>
      <c r="T58" s="36" t="s">
        <v>329</v>
      </c>
      <c r="U58" s="26">
        <v>2.0</v>
      </c>
      <c r="V58" s="27" t="s">
        <v>123</v>
      </c>
      <c r="W58" s="29" t="s">
        <v>124</v>
      </c>
      <c r="X58" s="29" t="s">
        <v>125</v>
      </c>
      <c r="Y58" s="29">
        <v>1.0</v>
      </c>
      <c r="Z58" s="29" t="s">
        <v>118</v>
      </c>
      <c r="AA58" s="29" t="s">
        <v>113</v>
      </c>
      <c r="AB58" s="29" t="s">
        <v>113</v>
      </c>
      <c r="AC58" s="29" t="s">
        <v>330</v>
      </c>
      <c r="AD58" s="29"/>
      <c r="AE58" s="29" t="s">
        <v>118</v>
      </c>
      <c r="AF58" s="29"/>
      <c r="AG58" s="29" t="s">
        <v>331</v>
      </c>
      <c r="AH58" s="29" t="s">
        <v>127</v>
      </c>
      <c r="AI58" s="29" t="s">
        <v>118</v>
      </c>
      <c r="AJ58" s="29" t="s">
        <v>113</v>
      </c>
      <c r="AK58" s="29"/>
      <c r="AL58" s="29" t="s">
        <v>118</v>
      </c>
      <c r="AM58" s="29"/>
      <c r="AN58" s="29"/>
      <c r="AO58" s="29"/>
      <c r="AP58" s="29"/>
      <c r="AQ58" s="29"/>
      <c r="AR58" s="29" t="s">
        <v>118</v>
      </c>
      <c r="AS58" s="29"/>
      <c r="AT58" s="29"/>
      <c r="AU58" s="29"/>
      <c r="AV58" s="29"/>
      <c r="AW58" s="29"/>
      <c r="AX58" s="26" t="s">
        <v>333</v>
      </c>
      <c r="AY58" s="29"/>
      <c r="AZ58" s="29"/>
      <c r="BA58" s="29"/>
      <c r="BB58" s="29"/>
      <c r="BC58" s="29"/>
      <c r="BD58" s="11" t="s">
        <v>24</v>
      </c>
      <c r="BE58" s="30" t="s">
        <v>113</v>
      </c>
      <c r="BF58" s="1"/>
    </row>
    <row r="59" ht="12.75" customHeight="1">
      <c r="A59" s="11">
        <v>24.0</v>
      </c>
      <c r="B59" s="11" t="s">
        <v>322</v>
      </c>
      <c r="C59" s="31" t="s">
        <v>323</v>
      </c>
      <c r="D59" s="11" t="s">
        <v>324</v>
      </c>
      <c r="E59" s="11">
        <v>2018.0</v>
      </c>
      <c r="F59" s="11" t="s">
        <v>325</v>
      </c>
      <c r="G59" s="11" t="s">
        <v>60</v>
      </c>
      <c r="H59" s="25" t="s">
        <v>113</v>
      </c>
      <c r="I59" s="11" t="s">
        <v>326</v>
      </c>
      <c r="J59" s="26" t="s">
        <v>115</v>
      </c>
      <c r="K59" s="29" t="s">
        <v>335</v>
      </c>
      <c r="L59" s="29">
        <v>4.0</v>
      </c>
      <c r="M59" s="27" t="str">
        <f t="shared" si="1"/>
        <v>2018Kap024_4</v>
      </c>
      <c r="N59" s="29" t="s">
        <v>118</v>
      </c>
      <c r="O59" s="29" t="s">
        <v>328</v>
      </c>
      <c r="P59" s="29" t="s">
        <v>120</v>
      </c>
      <c r="Q59" s="27" t="s">
        <v>9</v>
      </c>
      <c r="R59" s="27" t="s">
        <v>113</v>
      </c>
      <c r="S59" s="25"/>
      <c r="T59" s="36" t="s">
        <v>329</v>
      </c>
      <c r="U59" s="26">
        <v>2.0</v>
      </c>
      <c r="V59" s="27" t="s">
        <v>123</v>
      </c>
      <c r="W59" s="29" t="s">
        <v>124</v>
      </c>
      <c r="X59" s="29" t="s">
        <v>125</v>
      </c>
      <c r="Y59" s="29">
        <v>1.0</v>
      </c>
      <c r="Z59" s="29" t="s">
        <v>118</v>
      </c>
      <c r="AA59" s="29" t="s">
        <v>113</v>
      </c>
      <c r="AB59" s="29" t="s">
        <v>113</v>
      </c>
      <c r="AC59" s="29" t="s">
        <v>330</v>
      </c>
      <c r="AD59" s="29"/>
      <c r="AE59" s="29" t="s">
        <v>118</v>
      </c>
      <c r="AF59" s="29"/>
      <c r="AG59" s="29" t="s">
        <v>331</v>
      </c>
      <c r="AH59" s="29" t="s">
        <v>127</v>
      </c>
      <c r="AI59" s="29" t="s">
        <v>118</v>
      </c>
      <c r="AJ59" s="29" t="s">
        <v>113</v>
      </c>
      <c r="AK59" s="29"/>
      <c r="AL59" s="29" t="s">
        <v>118</v>
      </c>
      <c r="AM59" s="29"/>
      <c r="AN59" s="29"/>
      <c r="AO59" s="29"/>
      <c r="AP59" s="29"/>
      <c r="AQ59" s="29"/>
      <c r="AR59" s="29" t="s">
        <v>118</v>
      </c>
      <c r="AS59" s="29"/>
      <c r="AT59" s="29"/>
      <c r="AU59" s="29"/>
      <c r="AV59" s="29"/>
      <c r="AW59" s="29"/>
      <c r="AX59" s="26" t="s">
        <v>333</v>
      </c>
      <c r="AY59" s="29"/>
      <c r="AZ59" s="29"/>
      <c r="BA59" s="29"/>
      <c r="BB59" s="29"/>
      <c r="BC59" s="29"/>
      <c r="BD59" s="11" t="s">
        <v>24</v>
      </c>
      <c r="BE59" s="30" t="s">
        <v>113</v>
      </c>
      <c r="BF59" s="1"/>
    </row>
    <row r="60" ht="12.75" customHeight="1">
      <c r="A60" s="11">
        <v>24.0</v>
      </c>
      <c r="B60" s="11" t="s">
        <v>322</v>
      </c>
      <c r="C60" s="31" t="s">
        <v>323</v>
      </c>
      <c r="D60" s="11" t="s">
        <v>324</v>
      </c>
      <c r="E60" s="11">
        <v>2018.0</v>
      </c>
      <c r="F60" s="11" t="s">
        <v>325</v>
      </c>
      <c r="G60" s="11" t="s">
        <v>60</v>
      </c>
      <c r="H60" s="25" t="s">
        <v>113</v>
      </c>
      <c r="I60" s="11" t="s">
        <v>326</v>
      </c>
      <c r="J60" s="26" t="s">
        <v>115</v>
      </c>
      <c r="K60" s="29" t="s">
        <v>336</v>
      </c>
      <c r="L60" s="29">
        <v>5.0</v>
      </c>
      <c r="M60" s="27" t="str">
        <f t="shared" si="1"/>
        <v>2018Kap024_5</v>
      </c>
      <c r="N60" s="29" t="s">
        <v>118</v>
      </c>
      <c r="O60" s="29" t="s">
        <v>328</v>
      </c>
      <c r="P60" s="29" t="s">
        <v>120</v>
      </c>
      <c r="Q60" s="27" t="s">
        <v>9</v>
      </c>
      <c r="R60" s="27" t="s">
        <v>113</v>
      </c>
      <c r="S60" s="25"/>
      <c r="T60" s="36" t="s">
        <v>329</v>
      </c>
      <c r="U60" s="26">
        <v>2.0</v>
      </c>
      <c r="V60" s="27" t="s">
        <v>123</v>
      </c>
      <c r="W60" s="29" t="s">
        <v>124</v>
      </c>
      <c r="X60" s="29" t="s">
        <v>125</v>
      </c>
      <c r="Y60" s="29">
        <v>1.0</v>
      </c>
      <c r="Z60" s="29" t="s">
        <v>118</v>
      </c>
      <c r="AA60" s="29" t="s">
        <v>113</v>
      </c>
      <c r="AB60" s="29" t="s">
        <v>113</v>
      </c>
      <c r="AC60" s="29" t="s">
        <v>330</v>
      </c>
      <c r="AD60" s="29"/>
      <c r="AE60" s="29" t="s">
        <v>118</v>
      </c>
      <c r="AF60" s="29"/>
      <c r="AG60" s="29" t="s">
        <v>331</v>
      </c>
      <c r="AH60" s="29" t="s">
        <v>127</v>
      </c>
      <c r="AI60" s="29" t="s">
        <v>118</v>
      </c>
      <c r="AJ60" s="29" t="s">
        <v>113</v>
      </c>
      <c r="AK60" s="29"/>
      <c r="AL60" s="29" t="s">
        <v>118</v>
      </c>
      <c r="AM60" s="29"/>
      <c r="AN60" s="29"/>
      <c r="AO60" s="29"/>
      <c r="AP60" s="29"/>
      <c r="AQ60" s="29"/>
      <c r="AR60" s="29" t="s">
        <v>118</v>
      </c>
      <c r="AS60" s="29"/>
      <c r="AT60" s="29"/>
      <c r="AU60" s="29"/>
      <c r="AV60" s="29"/>
      <c r="AW60" s="29"/>
      <c r="AX60" s="26"/>
      <c r="AY60" s="29"/>
      <c r="AZ60" s="29"/>
      <c r="BA60" s="29"/>
      <c r="BB60" s="29"/>
      <c r="BC60" s="29"/>
      <c r="BD60" s="11" t="s">
        <v>24</v>
      </c>
      <c r="BE60" s="30" t="s">
        <v>113</v>
      </c>
      <c r="BF60" s="1"/>
    </row>
    <row r="61" ht="12.75" customHeight="1">
      <c r="A61" s="11">
        <v>24.0</v>
      </c>
      <c r="B61" s="11" t="s">
        <v>322</v>
      </c>
      <c r="C61" s="31" t="s">
        <v>323</v>
      </c>
      <c r="D61" s="11" t="s">
        <v>324</v>
      </c>
      <c r="E61" s="11">
        <v>2018.0</v>
      </c>
      <c r="F61" s="11" t="s">
        <v>325</v>
      </c>
      <c r="G61" s="11" t="s">
        <v>60</v>
      </c>
      <c r="H61" s="25" t="s">
        <v>113</v>
      </c>
      <c r="I61" s="11" t="s">
        <v>326</v>
      </c>
      <c r="J61" s="26" t="s">
        <v>115</v>
      </c>
      <c r="K61" s="29" t="s">
        <v>337</v>
      </c>
      <c r="L61" s="29">
        <v>6.0</v>
      </c>
      <c r="M61" s="27" t="str">
        <f t="shared" si="1"/>
        <v>2018Kap024_6</v>
      </c>
      <c r="N61" s="29" t="s">
        <v>118</v>
      </c>
      <c r="O61" s="29" t="s">
        <v>328</v>
      </c>
      <c r="P61" s="29" t="s">
        <v>120</v>
      </c>
      <c r="Q61" s="27" t="s">
        <v>9</v>
      </c>
      <c r="R61" s="27" t="s">
        <v>113</v>
      </c>
      <c r="S61" s="25"/>
      <c r="T61" s="36" t="s">
        <v>329</v>
      </c>
      <c r="U61" s="26">
        <v>2.0</v>
      </c>
      <c r="V61" s="27" t="s">
        <v>123</v>
      </c>
      <c r="W61" s="29" t="s">
        <v>124</v>
      </c>
      <c r="X61" s="29" t="s">
        <v>125</v>
      </c>
      <c r="Y61" s="29">
        <v>1.0</v>
      </c>
      <c r="Z61" s="29" t="s">
        <v>118</v>
      </c>
      <c r="AA61" s="29" t="s">
        <v>113</v>
      </c>
      <c r="AB61" s="29" t="s">
        <v>113</v>
      </c>
      <c r="AC61" s="29" t="s">
        <v>330</v>
      </c>
      <c r="AD61" s="29"/>
      <c r="AE61" s="29" t="s">
        <v>118</v>
      </c>
      <c r="AF61" s="29"/>
      <c r="AG61" s="29" t="s">
        <v>331</v>
      </c>
      <c r="AH61" s="29" t="s">
        <v>127</v>
      </c>
      <c r="AI61" s="29" t="s">
        <v>118</v>
      </c>
      <c r="AJ61" s="29" t="s">
        <v>113</v>
      </c>
      <c r="AK61" s="29"/>
      <c r="AL61" s="29" t="s">
        <v>118</v>
      </c>
      <c r="AM61" s="29"/>
      <c r="AN61" s="29"/>
      <c r="AO61" s="29"/>
      <c r="AP61" s="29"/>
      <c r="AQ61" s="29"/>
      <c r="AR61" s="29" t="s">
        <v>118</v>
      </c>
      <c r="AS61" s="29"/>
      <c r="AT61" s="29"/>
      <c r="AU61" s="29"/>
      <c r="AV61" s="29"/>
      <c r="AW61" s="29"/>
      <c r="AX61" s="26"/>
      <c r="AY61" s="29"/>
      <c r="AZ61" s="29"/>
      <c r="BA61" s="29"/>
      <c r="BB61" s="29"/>
      <c r="BC61" s="29"/>
      <c r="BD61" s="11" t="s">
        <v>24</v>
      </c>
      <c r="BE61" s="30" t="s">
        <v>113</v>
      </c>
      <c r="BF61" s="1"/>
    </row>
    <row r="62" ht="12.75" customHeight="1">
      <c r="A62" s="11">
        <v>24.0</v>
      </c>
      <c r="B62" s="11" t="s">
        <v>322</v>
      </c>
      <c r="C62" s="31" t="s">
        <v>323</v>
      </c>
      <c r="D62" s="11" t="s">
        <v>324</v>
      </c>
      <c r="E62" s="11">
        <v>2018.0</v>
      </c>
      <c r="F62" s="11" t="s">
        <v>325</v>
      </c>
      <c r="G62" s="11" t="s">
        <v>60</v>
      </c>
      <c r="H62" s="25" t="s">
        <v>113</v>
      </c>
      <c r="I62" s="11" t="s">
        <v>326</v>
      </c>
      <c r="J62" s="26" t="s">
        <v>115</v>
      </c>
      <c r="K62" s="29" t="s">
        <v>338</v>
      </c>
      <c r="L62" s="29">
        <v>7.0</v>
      </c>
      <c r="M62" s="27" t="str">
        <f t="shared" si="1"/>
        <v>2018Kap024_7</v>
      </c>
      <c r="N62" s="29" t="s">
        <v>118</v>
      </c>
      <c r="O62" s="29" t="s">
        <v>328</v>
      </c>
      <c r="P62" s="29" t="s">
        <v>120</v>
      </c>
      <c r="Q62" s="27" t="s">
        <v>9</v>
      </c>
      <c r="R62" s="27" t="s">
        <v>113</v>
      </c>
      <c r="S62" s="25"/>
      <c r="T62" s="36" t="s">
        <v>329</v>
      </c>
      <c r="U62" s="26">
        <v>2.0</v>
      </c>
      <c r="V62" s="27" t="s">
        <v>123</v>
      </c>
      <c r="W62" s="29" t="s">
        <v>124</v>
      </c>
      <c r="X62" s="29" t="s">
        <v>125</v>
      </c>
      <c r="Y62" s="29">
        <v>1.0</v>
      </c>
      <c r="Z62" s="29" t="s">
        <v>118</v>
      </c>
      <c r="AA62" s="29" t="s">
        <v>113</v>
      </c>
      <c r="AB62" s="29" t="s">
        <v>113</v>
      </c>
      <c r="AC62" s="29" t="s">
        <v>330</v>
      </c>
      <c r="AD62" s="29"/>
      <c r="AE62" s="29" t="s">
        <v>118</v>
      </c>
      <c r="AF62" s="29"/>
      <c r="AG62" s="29" t="s">
        <v>331</v>
      </c>
      <c r="AH62" s="29" t="s">
        <v>127</v>
      </c>
      <c r="AI62" s="29" t="s">
        <v>118</v>
      </c>
      <c r="AJ62" s="29" t="s">
        <v>113</v>
      </c>
      <c r="AK62" s="29"/>
      <c r="AL62" s="29" t="s">
        <v>118</v>
      </c>
      <c r="AM62" s="29"/>
      <c r="AN62" s="29"/>
      <c r="AO62" s="29"/>
      <c r="AP62" s="29"/>
      <c r="AQ62" s="29"/>
      <c r="AR62" s="29" t="s">
        <v>118</v>
      </c>
      <c r="AS62" s="29"/>
      <c r="AT62" s="29"/>
      <c r="AU62" s="29"/>
      <c r="AV62" s="29"/>
      <c r="AW62" s="29"/>
      <c r="AX62" s="26"/>
      <c r="AY62" s="29"/>
      <c r="AZ62" s="29"/>
      <c r="BA62" s="29"/>
      <c r="BB62" s="29"/>
      <c r="BC62" s="29"/>
      <c r="BD62" s="11" t="s">
        <v>24</v>
      </c>
      <c r="BE62" s="30" t="s">
        <v>113</v>
      </c>
      <c r="BF62" s="1"/>
    </row>
    <row r="63" ht="12.75" customHeight="1">
      <c r="A63" s="11">
        <v>24.0</v>
      </c>
      <c r="B63" s="11" t="s">
        <v>322</v>
      </c>
      <c r="C63" s="31" t="s">
        <v>323</v>
      </c>
      <c r="D63" s="11" t="s">
        <v>324</v>
      </c>
      <c r="E63" s="11">
        <v>2018.0</v>
      </c>
      <c r="F63" s="11" t="s">
        <v>325</v>
      </c>
      <c r="G63" s="11" t="s">
        <v>60</v>
      </c>
      <c r="H63" s="25" t="s">
        <v>113</v>
      </c>
      <c r="I63" s="11" t="s">
        <v>326</v>
      </c>
      <c r="J63" s="26" t="s">
        <v>115</v>
      </c>
      <c r="K63" s="29" t="s">
        <v>339</v>
      </c>
      <c r="L63" s="29">
        <v>8.0</v>
      </c>
      <c r="M63" s="27" t="str">
        <f t="shared" si="1"/>
        <v>2018Kap024_8</v>
      </c>
      <c r="N63" s="29" t="s">
        <v>118</v>
      </c>
      <c r="O63" s="29" t="s">
        <v>328</v>
      </c>
      <c r="P63" s="29" t="s">
        <v>120</v>
      </c>
      <c r="Q63" s="27" t="s">
        <v>9</v>
      </c>
      <c r="R63" s="27" t="s">
        <v>113</v>
      </c>
      <c r="S63" s="25"/>
      <c r="T63" s="36" t="s">
        <v>329</v>
      </c>
      <c r="U63" s="26">
        <v>2.0</v>
      </c>
      <c r="V63" s="27" t="s">
        <v>123</v>
      </c>
      <c r="W63" s="29" t="s">
        <v>124</v>
      </c>
      <c r="X63" s="29" t="s">
        <v>125</v>
      </c>
      <c r="Y63" s="29">
        <v>1.0</v>
      </c>
      <c r="Z63" s="29" t="s">
        <v>118</v>
      </c>
      <c r="AA63" s="29" t="s">
        <v>113</v>
      </c>
      <c r="AB63" s="29" t="s">
        <v>113</v>
      </c>
      <c r="AC63" s="29" t="s">
        <v>330</v>
      </c>
      <c r="AD63" s="29"/>
      <c r="AE63" s="29" t="s">
        <v>118</v>
      </c>
      <c r="AF63" s="29"/>
      <c r="AG63" s="29" t="s">
        <v>331</v>
      </c>
      <c r="AH63" s="29" t="s">
        <v>127</v>
      </c>
      <c r="AI63" s="29" t="s">
        <v>118</v>
      </c>
      <c r="AJ63" s="29" t="s">
        <v>113</v>
      </c>
      <c r="AK63" s="29"/>
      <c r="AL63" s="29" t="s">
        <v>118</v>
      </c>
      <c r="AM63" s="29"/>
      <c r="AN63" s="29"/>
      <c r="AO63" s="29"/>
      <c r="AP63" s="29"/>
      <c r="AQ63" s="29"/>
      <c r="AR63" s="29" t="s">
        <v>118</v>
      </c>
      <c r="AS63" s="29"/>
      <c r="AT63" s="29"/>
      <c r="AU63" s="29"/>
      <c r="AV63" s="29"/>
      <c r="AW63" s="29"/>
      <c r="AX63" s="26" t="s">
        <v>333</v>
      </c>
      <c r="AY63" s="29"/>
      <c r="AZ63" s="29"/>
      <c r="BA63" s="29"/>
      <c r="BB63" s="29"/>
      <c r="BC63" s="29"/>
      <c r="BD63" s="11" t="s">
        <v>24</v>
      </c>
      <c r="BE63" s="30" t="s">
        <v>113</v>
      </c>
      <c r="BF63" s="1"/>
    </row>
    <row r="64" ht="12.75" customHeight="1">
      <c r="A64" s="11">
        <v>24.0</v>
      </c>
      <c r="B64" s="11" t="s">
        <v>322</v>
      </c>
      <c r="C64" s="31" t="s">
        <v>323</v>
      </c>
      <c r="D64" s="11" t="s">
        <v>324</v>
      </c>
      <c r="E64" s="11">
        <v>2018.0</v>
      </c>
      <c r="F64" s="11" t="s">
        <v>325</v>
      </c>
      <c r="G64" s="11" t="s">
        <v>60</v>
      </c>
      <c r="H64" s="25" t="s">
        <v>113</v>
      </c>
      <c r="I64" s="11" t="s">
        <v>326</v>
      </c>
      <c r="J64" s="26" t="s">
        <v>115</v>
      </c>
      <c r="K64" s="29" t="s">
        <v>340</v>
      </c>
      <c r="L64" s="29">
        <v>9.0</v>
      </c>
      <c r="M64" s="27" t="str">
        <f t="shared" si="1"/>
        <v>2018Kap024_9</v>
      </c>
      <c r="N64" s="29" t="s">
        <v>118</v>
      </c>
      <c r="O64" s="29" t="s">
        <v>328</v>
      </c>
      <c r="P64" s="29" t="s">
        <v>120</v>
      </c>
      <c r="Q64" s="27" t="s">
        <v>9</v>
      </c>
      <c r="R64" s="27" t="s">
        <v>113</v>
      </c>
      <c r="S64" s="25"/>
      <c r="T64" s="36" t="s">
        <v>329</v>
      </c>
      <c r="U64" s="26">
        <v>2.0</v>
      </c>
      <c r="V64" s="27" t="s">
        <v>123</v>
      </c>
      <c r="W64" s="29" t="s">
        <v>124</v>
      </c>
      <c r="X64" s="29" t="s">
        <v>125</v>
      </c>
      <c r="Y64" s="29">
        <v>1.0</v>
      </c>
      <c r="Z64" s="29" t="s">
        <v>118</v>
      </c>
      <c r="AA64" s="29" t="s">
        <v>113</v>
      </c>
      <c r="AB64" s="29" t="s">
        <v>113</v>
      </c>
      <c r="AC64" s="29" t="s">
        <v>330</v>
      </c>
      <c r="AD64" s="29"/>
      <c r="AE64" s="29" t="s">
        <v>118</v>
      </c>
      <c r="AF64" s="29"/>
      <c r="AG64" s="29" t="s">
        <v>331</v>
      </c>
      <c r="AH64" s="29" t="s">
        <v>127</v>
      </c>
      <c r="AI64" s="29" t="s">
        <v>118</v>
      </c>
      <c r="AJ64" s="29" t="s">
        <v>113</v>
      </c>
      <c r="AK64" s="29"/>
      <c r="AL64" s="29" t="s">
        <v>118</v>
      </c>
      <c r="AM64" s="29"/>
      <c r="AN64" s="29"/>
      <c r="AO64" s="29"/>
      <c r="AP64" s="29"/>
      <c r="AQ64" s="29"/>
      <c r="AR64" s="29" t="s">
        <v>118</v>
      </c>
      <c r="AS64" s="29"/>
      <c r="AT64" s="29"/>
      <c r="AU64" s="29"/>
      <c r="AV64" s="29"/>
      <c r="AW64" s="29"/>
      <c r="AX64" s="26" t="s">
        <v>333</v>
      </c>
      <c r="AY64" s="29"/>
      <c r="AZ64" s="29"/>
      <c r="BA64" s="29"/>
      <c r="BB64" s="29"/>
      <c r="BC64" s="29"/>
      <c r="BD64" s="11" t="s">
        <v>24</v>
      </c>
      <c r="BE64" s="30" t="s">
        <v>113</v>
      </c>
      <c r="BF64" s="1"/>
    </row>
    <row r="65" ht="12.75" customHeight="1">
      <c r="A65" s="11">
        <v>24.0</v>
      </c>
      <c r="B65" s="11" t="s">
        <v>322</v>
      </c>
      <c r="C65" s="31" t="s">
        <v>323</v>
      </c>
      <c r="D65" s="11" t="s">
        <v>324</v>
      </c>
      <c r="E65" s="11">
        <v>2018.0</v>
      </c>
      <c r="F65" s="11" t="s">
        <v>325</v>
      </c>
      <c r="G65" s="11" t="s">
        <v>60</v>
      </c>
      <c r="H65" s="25" t="s">
        <v>113</v>
      </c>
      <c r="I65" s="11" t="s">
        <v>326</v>
      </c>
      <c r="J65" s="26" t="s">
        <v>115</v>
      </c>
      <c r="K65" s="29" t="s">
        <v>341</v>
      </c>
      <c r="L65" s="29">
        <v>10.0</v>
      </c>
      <c r="M65" s="27" t="str">
        <f t="shared" si="1"/>
        <v>2018Kap024_10</v>
      </c>
      <c r="N65" s="29" t="s">
        <v>118</v>
      </c>
      <c r="O65" s="29" t="s">
        <v>328</v>
      </c>
      <c r="P65" s="29" t="s">
        <v>120</v>
      </c>
      <c r="Q65" s="27" t="s">
        <v>9</v>
      </c>
      <c r="R65" s="27" t="s">
        <v>113</v>
      </c>
      <c r="S65" s="25"/>
      <c r="T65" s="36" t="s">
        <v>329</v>
      </c>
      <c r="U65" s="26">
        <v>2.0</v>
      </c>
      <c r="V65" s="27" t="s">
        <v>123</v>
      </c>
      <c r="W65" s="29" t="s">
        <v>124</v>
      </c>
      <c r="X65" s="29" t="s">
        <v>125</v>
      </c>
      <c r="Y65" s="29">
        <v>1.0</v>
      </c>
      <c r="Z65" s="29" t="s">
        <v>118</v>
      </c>
      <c r="AA65" s="29" t="s">
        <v>113</v>
      </c>
      <c r="AB65" s="29" t="s">
        <v>113</v>
      </c>
      <c r="AC65" s="29" t="s">
        <v>330</v>
      </c>
      <c r="AD65" s="29"/>
      <c r="AE65" s="29" t="s">
        <v>118</v>
      </c>
      <c r="AF65" s="29"/>
      <c r="AG65" s="29" t="s">
        <v>331</v>
      </c>
      <c r="AH65" s="29" t="s">
        <v>127</v>
      </c>
      <c r="AI65" s="29" t="s">
        <v>118</v>
      </c>
      <c r="AJ65" s="29" t="s">
        <v>113</v>
      </c>
      <c r="AK65" s="29"/>
      <c r="AL65" s="29" t="s">
        <v>118</v>
      </c>
      <c r="AM65" s="29"/>
      <c r="AN65" s="29"/>
      <c r="AO65" s="29"/>
      <c r="AP65" s="29"/>
      <c r="AQ65" s="29"/>
      <c r="AR65" s="29" t="s">
        <v>118</v>
      </c>
      <c r="AS65" s="29"/>
      <c r="AT65" s="29"/>
      <c r="AU65" s="29"/>
      <c r="AV65" s="29"/>
      <c r="AW65" s="29"/>
      <c r="AX65" s="26" t="s">
        <v>333</v>
      </c>
      <c r="AY65" s="29"/>
      <c r="AZ65" s="29"/>
      <c r="BA65" s="29"/>
      <c r="BB65" s="29"/>
      <c r="BC65" s="29"/>
      <c r="BD65" s="11" t="s">
        <v>24</v>
      </c>
      <c r="BE65" s="30" t="s">
        <v>113</v>
      </c>
      <c r="BF65" s="1"/>
    </row>
    <row r="66" ht="12.75" customHeight="1">
      <c r="A66" s="11">
        <v>24.0</v>
      </c>
      <c r="B66" s="11" t="s">
        <v>322</v>
      </c>
      <c r="C66" s="31" t="s">
        <v>323</v>
      </c>
      <c r="D66" s="11" t="s">
        <v>324</v>
      </c>
      <c r="E66" s="11">
        <v>2018.0</v>
      </c>
      <c r="F66" s="11" t="s">
        <v>325</v>
      </c>
      <c r="G66" s="11" t="s">
        <v>60</v>
      </c>
      <c r="H66" s="25" t="s">
        <v>113</v>
      </c>
      <c r="I66" s="11" t="s">
        <v>326</v>
      </c>
      <c r="J66" s="26" t="s">
        <v>115</v>
      </c>
      <c r="K66" s="29" t="s">
        <v>342</v>
      </c>
      <c r="L66" s="29">
        <v>11.0</v>
      </c>
      <c r="M66" s="27" t="str">
        <f t="shared" si="1"/>
        <v>2018Kap024_11</v>
      </c>
      <c r="N66" s="29" t="s">
        <v>118</v>
      </c>
      <c r="O66" s="29" t="s">
        <v>328</v>
      </c>
      <c r="P66" s="29" t="s">
        <v>120</v>
      </c>
      <c r="Q66" s="27" t="s">
        <v>9</v>
      </c>
      <c r="R66" s="27" t="s">
        <v>113</v>
      </c>
      <c r="S66" s="25"/>
      <c r="T66" s="36" t="s">
        <v>329</v>
      </c>
      <c r="U66" s="26">
        <v>2.0</v>
      </c>
      <c r="V66" s="27" t="s">
        <v>123</v>
      </c>
      <c r="W66" s="29" t="s">
        <v>124</v>
      </c>
      <c r="X66" s="29" t="s">
        <v>125</v>
      </c>
      <c r="Y66" s="29">
        <v>1.0</v>
      </c>
      <c r="Z66" s="29" t="s">
        <v>118</v>
      </c>
      <c r="AA66" s="29" t="s">
        <v>113</v>
      </c>
      <c r="AB66" s="29" t="s">
        <v>113</v>
      </c>
      <c r="AC66" s="29" t="s">
        <v>330</v>
      </c>
      <c r="AD66" s="29"/>
      <c r="AE66" s="29" t="s">
        <v>118</v>
      </c>
      <c r="AF66" s="29"/>
      <c r="AG66" s="29" t="s">
        <v>331</v>
      </c>
      <c r="AH66" s="29" t="s">
        <v>127</v>
      </c>
      <c r="AI66" s="29" t="s">
        <v>118</v>
      </c>
      <c r="AJ66" s="29" t="s">
        <v>113</v>
      </c>
      <c r="AK66" s="29"/>
      <c r="AL66" s="29" t="s">
        <v>118</v>
      </c>
      <c r="AM66" s="29"/>
      <c r="AN66" s="29"/>
      <c r="AO66" s="29"/>
      <c r="AP66" s="29"/>
      <c r="AQ66" s="29"/>
      <c r="AR66" s="29" t="s">
        <v>118</v>
      </c>
      <c r="AS66" s="29"/>
      <c r="AT66" s="29"/>
      <c r="AU66" s="29"/>
      <c r="AV66" s="29"/>
      <c r="AW66" s="29"/>
      <c r="AX66" s="26"/>
      <c r="AY66" s="29"/>
      <c r="AZ66" s="29"/>
      <c r="BA66" s="29"/>
      <c r="BB66" s="29"/>
      <c r="BC66" s="29"/>
      <c r="BD66" s="11" t="s">
        <v>24</v>
      </c>
      <c r="BE66" s="30" t="s">
        <v>113</v>
      </c>
      <c r="BF66" s="1"/>
    </row>
    <row r="67" ht="12.75" customHeight="1">
      <c r="A67" s="11">
        <v>24.0</v>
      </c>
      <c r="B67" s="11" t="s">
        <v>322</v>
      </c>
      <c r="C67" s="31" t="s">
        <v>323</v>
      </c>
      <c r="D67" s="11" t="s">
        <v>324</v>
      </c>
      <c r="E67" s="11">
        <v>2018.0</v>
      </c>
      <c r="F67" s="11" t="s">
        <v>325</v>
      </c>
      <c r="G67" s="11" t="s">
        <v>60</v>
      </c>
      <c r="H67" s="25" t="s">
        <v>113</v>
      </c>
      <c r="I67" s="11" t="s">
        <v>326</v>
      </c>
      <c r="J67" s="26" t="s">
        <v>115</v>
      </c>
      <c r="K67" s="29" t="s">
        <v>343</v>
      </c>
      <c r="L67" s="29">
        <v>12.0</v>
      </c>
      <c r="M67" s="27" t="str">
        <f t="shared" si="1"/>
        <v>2018Kap024_12</v>
      </c>
      <c r="N67" s="29" t="s">
        <v>118</v>
      </c>
      <c r="O67" s="29" t="s">
        <v>328</v>
      </c>
      <c r="P67" s="29" t="s">
        <v>120</v>
      </c>
      <c r="Q67" s="27" t="s">
        <v>9</v>
      </c>
      <c r="R67" s="27" t="s">
        <v>113</v>
      </c>
      <c r="S67" s="25"/>
      <c r="T67" s="36" t="s">
        <v>329</v>
      </c>
      <c r="U67" s="26">
        <v>2.0</v>
      </c>
      <c r="V67" s="27" t="s">
        <v>123</v>
      </c>
      <c r="W67" s="29" t="s">
        <v>124</v>
      </c>
      <c r="X67" s="29" t="s">
        <v>125</v>
      </c>
      <c r="Y67" s="29">
        <v>1.0</v>
      </c>
      <c r="Z67" s="29" t="s">
        <v>118</v>
      </c>
      <c r="AA67" s="29" t="s">
        <v>113</v>
      </c>
      <c r="AB67" s="29" t="s">
        <v>113</v>
      </c>
      <c r="AC67" s="29" t="s">
        <v>330</v>
      </c>
      <c r="AD67" s="29"/>
      <c r="AE67" s="29" t="s">
        <v>118</v>
      </c>
      <c r="AF67" s="29"/>
      <c r="AG67" s="29" t="s">
        <v>331</v>
      </c>
      <c r="AH67" s="29" t="s">
        <v>127</v>
      </c>
      <c r="AI67" s="29" t="s">
        <v>118</v>
      </c>
      <c r="AJ67" s="29" t="s">
        <v>113</v>
      </c>
      <c r="AK67" s="29"/>
      <c r="AL67" s="29" t="s">
        <v>118</v>
      </c>
      <c r="AM67" s="29"/>
      <c r="AN67" s="29"/>
      <c r="AO67" s="29"/>
      <c r="AP67" s="29"/>
      <c r="AQ67" s="29"/>
      <c r="AR67" s="29" t="s">
        <v>118</v>
      </c>
      <c r="AS67" s="29"/>
      <c r="AT67" s="29"/>
      <c r="AU67" s="29"/>
      <c r="AV67" s="29"/>
      <c r="AW67" s="29"/>
      <c r="AX67" s="26"/>
      <c r="AY67" s="29"/>
      <c r="AZ67" s="29"/>
      <c r="BA67" s="29"/>
      <c r="BB67" s="29"/>
      <c r="BC67" s="29"/>
      <c r="BD67" s="11" t="s">
        <v>24</v>
      </c>
      <c r="BE67" s="30" t="s">
        <v>113</v>
      </c>
      <c r="BF67" s="1"/>
    </row>
    <row r="68" ht="12.75" customHeight="1">
      <c r="A68" s="11">
        <v>24.0</v>
      </c>
      <c r="B68" s="11" t="s">
        <v>322</v>
      </c>
      <c r="C68" s="31" t="s">
        <v>323</v>
      </c>
      <c r="D68" s="11" t="s">
        <v>324</v>
      </c>
      <c r="E68" s="11">
        <v>2018.0</v>
      </c>
      <c r="F68" s="11" t="s">
        <v>325</v>
      </c>
      <c r="G68" s="11" t="s">
        <v>60</v>
      </c>
      <c r="H68" s="25" t="s">
        <v>113</v>
      </c>
      <c r="I68" s="11" t="s">
        <v>326</v>
      </c>
      <c r="J68" s="26" t="s">
        <v>115</v>
      </c>
      <c r="K68" s="29" t="s">
        <v>344</v>
      </c>
      <c r="L68" s="29">
        <v>13.0</v>
      </c>
      <c r="M68" s="27" t="str">
        <f t="shared" si="1"/>
        <v>2018Kap024_13</v>
      </c>
      <c r="N68" s="29" t="s">
        <v>118</v>
      </c>
      <c r="O68" s="29" t="s">
        <v>328</v>
      </c>
      <c r="P68" s="29" t="s">
        <v>120</v>
      </c>
      <c r="Q68" s="27" t="s">
        <v>9</v>
      </c>
      <c r="R68" s="27" t="s">
        <v>113</v>
      </c>
      <c r="S68" s="25"/>
      <c r="T68" s="36" t="s">
        <v>329</v>
      </c>
      <c r="U68" s="26">
        <v>2.0</v>
      </c>
      <c r="V68" s="27" t="s">
        <v>123</v>
      </c>
      <c r="W68" s="29" t="s">
        <v>124</v>
      </c>
      <c r="X68" s="29" t="s">
        <v>125</v>
      </c>
      <c r="Y68" s="29">
        <v>1.0</v>
      </c>
      <c r="Z68" s="29" t="s">
        <v>118</v>
      </c>
      <c r="AA68" s="29" t="s">
        <v>113</v>
      </c>
      <c r="AB68" s="29" t="s">
        <v>113</v>
      </c>
      <c r="AC68" s="29" t="s">
        <v>330</v>
      </c>
      <c r="AD68" s="29"/>
      <c r="AE68" s="29" t="s">
        <v>118</v>
      </c>
      <c r="AF68" s="29"/>
      <c r="AG68" s="29" t="s">
        <v>331</v>
      </c>
      <c r="AH68" s="29" t="s">
        <v>127</v>
      </c>
      <c r="AI68" s="29" t="s">
        <v>118</v>
      </c>
      <c r="AJ68" s="29" t="s">
        <v>113</v>
      </c>
      <c r="AK68" s="29"/>
      <c r="AL68" s="29" t="s">
        <v>118</v>
      </c>
      <c r="AM68" s="29"/>
      <c r="AN68" s="29"/>
      <c r="AO68" s="29"/>
      <c r="AP68" s="29"/>
      <c r="AQ68" s="29"/>
      <c r="AR68" s="29" t="s">
        <v>118</v>
      </c>
      <c r="AS68" s="29"/>
      <c r="AT68" s="29"/>
      <c r="AU68" s="29"/>
      <c r="AV68" s="29"/>
      <c r="AW68" s="29"/>
      <c r="AX68" s="26"/>
      <c r="AY68" s="29"/>
      <c r="AZ68" s="29"/>
      <c r="BA68" s="29"/>
      <c r="BB68" s="29"/>
      <c r="BC68" s="29"/>
      <c r="BD68" s="11" t="s">
        <v>24</v>
      </c>
      <c r="BE68" s="30" t="s">
        <v>113</v>
      </c>
      <c r="BF68" s="1"/>
    </row>
    <row r="69" ht="12.75" customHeight="1">
      <c r="A69" s="11">
        <v>24.0</v>
      </c>
      <c r="B69" s="11" t="s">
        <v>322</v>
      </c>
      <c r="C69" s="31" t="s">
        <v>323</v>
      </c>
      <c r="D69" s="11" t="s">
        <v>324</v>
      </c>
      <c r="E69" s="11">
        <v>2018.0</v>
      </c>
      <c r="F69" s="11" t="s">
        <v>325</v>
      </c>
      <c r="G69" s="11" t="s">
        <v>60</v>
      </c>
      <c r="H69" s="25" t="s">
        <v>113</v>
      </c>
      <c r="I69" s="11" t="s">
        <v>326</v>
      </c>
      <c r="J69" s="26" t="s">
        <v>115</v>
      </c>
      <c r="K69" s="29" t="s">
        <v>345</v>
      </c>
      <c r="L69" s="29">
        <v>14.0</v>
      </c>
      <c r="M69" s="27" t="str">
        <f t="shared" si="1"/>
        <v>2018Kap024_14</v>
      </c>
      <c r="N69" s="29" t="s">
        <v>118</v>
      </c>
      <c r="O69" s="29" t="s">
        <v>328</v>
      </c>
      <c r="P69" s="29" t="s">
        <v>120</v>
      </c>
      <c r="Q69" s="27" t="s">
        <v>9</v>
      </c>
      <c r="R69" s="27" t="s">
        <v>113</v>
      </c>
      <c r="S69" s="25"/>
      <c r="T69" s="36" t="s">
        <v>329</v>
      </c>
      <c r="U69" s="26">
        <v>2.0</v>
      </c>
      <c r="V69" s="27" t="s">
        <v>123</v>
      </c>
      <c r="W69" s="29" t="s">
        <v>124</v>
      </c>
      <c r="X69" s="29" t="s">
        <v>125</v>
      </c>
      <c r="Y69" s="29">
        <v>1.0</v>
      </c>
      <c r="Z69" s="29" t="s">
        <v>118</v>
      </c>
      <c r="AA69" s="29" t="s">
        <v>113</v>
      </c>
      <c r="AB69" s="29" t="s">
        <v>113</v>
      </c>
      <c r="AC69" s="29" t="s">
        <v>330</v>
      </c>
      <c r="AD69" s="29"/>
      <c r="AE69" s="29" t="s">
        <v>118</v>
      </c>
      <c r="AF69" s="29"/>
      <c r="AG69" s="29" t="s">
        <v>331</v>
      </c>
      <c r="AH69" s="29" t="s">
        <v>127</v>
      </c>
      <c r="AI69" s="29" t="s">
        <v>118</v>
      </c>
      <c r="AJ69" s="29" t="s">
        <v>113</v>
      </c>
      <c r="AK69" s="29"/>
      <c r="AL69" s="29" t="s">
        <v>118</v>
      </c>
      <c r="AM69" s="29"/>
      <c r="AN69" s="29"/>
      <c r="AO69" s="29"/>
      <c r="AP69" s="29"/>
      <c r="AQ69" s="29"/>
      <c r="AR69" s="29" t="s">
        <v>118</v>
      </c>
      <c r="AS69" s="29"/>
      <c r="AT69" s="29"/>
      <c r="AU69" s="29"/>
      <c r="AV69" s="29"/>
      <c r="AW69" s="29"/>
      <c r="AX69" s="26" t="s">
        <v>333</v>
      </c>
      <c r="AY69" s="29"/>
      <c r="AZ69" s="29"/>
      <c r="BA69" s="29"/>
      <c r="BB69" s="29"/>
      <c r="BC69" s="29"/>
      <c r="BD69" s="11" t="s">
        <v>24</v>
      </c>
      <c r="BE69" s="30" t="s">
        <v>113</v>
      </c>
      <c r="BF69" s="1"/>
    </row>
    <row r="70" ht="12.75" customHeight="1">
      <c r="A70" s="11">
        <v>24.0</v>
      </c>
      <c r="B70" s="11" t="s">
        <v>322</v>
      </c>
      <c r="C70" s="31" t="s">
        <v>323</v>
      </c>
      <c r="D70" s="11" t="s">
        <v>324</v>
      </c>
      <c r="E70" s="11">
        <v>2018.0</v>
      </c>
      <c r="F70" s="11" t="s">
        <v>325</v>
      </c>
      <c r="G70" s="11" t="s">
        <v>60</v>
      </c>
      <c r="H70" s="25" t="s">
        <v>113</v>
      </c>
      <c r="I70" s="11" t="s">
        <v>326</v>
      </c>
      <c r="J70" s="26" t="s">
        <v>115</v>
      </c>
      <c r="K70" s="29" t="s">
        <v>346</v>
      </c>
      <c r="L70" s="29">
        <v>15.0</v>
      </c>
      <c r="M70" s="27" t="str">
        <f t="shared" si="1"/>
        <v>2018Kap024_15</v>
      </c>
      <c r="N70" s="29" t="s">
        <v>118</v>
      </c>
      <c r="O70" s="29" t="s">
        <v>328</v>
      </c>
      <c r="P70" s="29" t="s">
        <v>120</v>
      </c>
      <c r="Q70" s="27" t="s">
        <v>9</v>
      </c>
      <c r="R70" s="27" t="s">
        <v>121</v>
      </c>
      <c r="S70" s="25"/>
      <c r="T70" s="36" t="s">
        <v>329</v>
      </c>
      <c r="U70" s="26">
        <v>2.0</v>
      </c>
      <c r="V70" s="27" t="s">
        <v>123</v>
      </c>
      <c r="W70" s="29" t="s">
        <v>124</v>
      </c>
      <c r="X70" s="29" t="s">
        <v>125</v>
      </c>
      <c r="Y70" s="29">
        <v>1.0</v>
      </c>
      <c r="Z70" s="29" t="s">
        <v>118</v>
      </c>
      <c r="AA70" s="29" t="s">
        <v>113</v>
      </c>
      <c r="AB70" s="29" t="s">
        <v>113</v>
      </c>
      <c r="AC70" s="29" t="s">
        <v>330</v>
      </c>
      <c r="AD70" s="29"/>
      <c r="AE70" s="29" t="s">
        <v>118</v>
      </c>
      <c r="AF70" s="29"/>
      <c r="AG70" s="29" t="s">
        <v>347</v>
      </c>
      <c r="AH70" s="29" t="s">
        <v>113</v>
      </c>
      <c r="AI70" s="29"/>
      <c r="AJ70" s="29"/>
      <c r="AK70" s="29"/>
      <c r="AL70" s="29"/>
      <c r="AM70" s="29"/>
      <c r="AN70" s="29"/>
      <c r="AO70" s="29"/>
      <c r="AP70" s="29"/>
      <c r="AQ70" s="29"/>
      <c r="AR70" s="29"/>
      <c r="AS70" s="29"/>
      <c r="AT70" s="29"/>
      <c r="AU70" s="29"/>
      <c r="AV70" s="29"/>
      <c r="AW70" s="29"/>
      <c r="AX70" s="26"/>
      <c r="AY70" s="29"/>
      <c r="AZ70" s="29"/>
      <c r="BA70" s="29"/>
      <c r="BB70" s="29"/>
      <c r="BC70" s="29"/>
      <c r="BD70" s="37" t="s">
        <v>24</v>
      </c>
      <c r="BE70" s="25" t="s">
        <v>113</v>
      </c>
    </row>
    <row r="71" ht="12.75" customHeight="1">
      <c r="A71" s="11">
        <v>24.0</v>
      </c>
      <c r="B71" s="11" t="s">
        <v>322</v>
      </c>
      <c r="C71" s="31" t="s">
        <v>323</v>
      </c>
      <c r="D71" s="11" t="s">
        <v>324</v>
      </c>
      <c r="E71" s="11">
        <v>2018.0</v>
      </c>
      <c r="F71" s="11" t="s">
        <v>325</v>
      </c>
      <c r="G71" s="11" t="s">
        <v>60</v>
      </c>
      <c r="H71" s="25" t="s">
        <v>113</v>
      </c>
      <c r="I71" s="11" t="s">
        <v>326</v>
      </c>
      <c r="J71" s="26" t="s">
        <v>115</v>
      </c>
      <c r="K71" s="29" t="s">
        <v>348</v>
      </c>
      <c r="L71" s="29">
        <v>16.0</v>
      </c>
      <c r="M71" s="27" t="str">
        <f t="shared" si="1"/>
        <v>2018Kap024_16</v>
      </c>
      <c r="N71" s="29" t="s">
        <v>118</v>
      </c>
      <c r="O71" s="29" t="s">
        <v>328</v>
      </c>
      <c r="P71" s="29" t="s">
        <v>120</v>
      </c>
      <c r="Q71" s="27" t="s">
        <v>9</v>
      </c>
      <c r="R71" s="27" t="s">
        <v>121</v>
      </c>
      <c r="S71" s="25"/>
      <c r="T71" s="36" t="s">
        <v>329</v>
      </c>
      <c r="U71" s="26">
        <v>2.0</v>
      </c>
      <c r="V71" s="27" t="s">
        <v>123</v>
      </c>
      <c r="W71" s="29" t="s">
        <v>124</v>
      </c>
      <c r="X71" s="29" t="s">
        <v>125</v>
      </c>
      <c r="Y71" s="29">
        <v>1.0</v>
      </c>
      <c r="Z71" s="29" t="s">
        <v>118</v>
      </c>
      <c r="AA71" s="29" t="s">
        <v>113</v>
      </c>
      <c r="AB71" s="29" t="s">
        <v>113</v>
      </c>
      <c r="AC71" s="29" t="s">
        <v>330</v>
      </c>
      <c r="AD71" s="29"/>
      <c r="AE71" s="29" t="s">
        <v>118</v>
      </c>
      <c r="AF71" s="29"/>
      <c r="AG71" s="29" t="s">
        <v>349</v>
      </c>
      <c r="AH71" s="29" t="s">
        <v>113</v>
      </c>
      <c r="AI71" s="29"/>
      <c r="AJ71" s="29"/>
      <c r="AK71" s="29"/>
      <c r="AL71" s="29"/>
      <c r="AM71" s="29"/>
      <c r="AN71" s="29"/>
      <c r="AO71" s="29"/>
      <c r="AP71" s="29"/>
      <c r="AQ71" s="29"/>
      <c r="AR71" s="29"/>
      <c r="AS71" s="29"/>
      <c r="AT71" s="29"/>
      <c r="AU71" s="29"/>
      <c r="AV71" s="29"/>
      <c r="AW71" s="29"/>
      <c r="AX71" s="26"/>
      <c r="AY71" s="29"/>
      <c r="AZ71" s="29"/>
      <c r="BA71" s="29"/>
      <c r="BB71" s="29"/>
      <c r="BC71" s="29"/>
      <c r="BD71" s="37" t="s">
        <v>24</v>
      </c>
      <c r="BE71" s="25" t="s">
        <v>113</v>
      </c>
    </row>
    <row r="72" ht="12.75" customHeight="1">
      <c r="A72" s="11">
        <v>24.0</v>
      </c>
      <c r="B72" s="11" t="s">
        <v>322</v>
      </c>
      <c r="C72" s="31" t="s">
        <v>323</v>
      </c>
      <c r="D72" s="11" t="s">
        <v>324</v>
      </c>
      <c r="E72" s="11">
        <v>2018.0</v>
      </c>
      <c r="F72" s="11" t="s">
        <v>325</v>
      </c>
      <c r="G72" s="11" t="s">
        <v>60</v>
      </c>
      <c r="H72" s="25" t="s">
        <v>113</v>
      </c>
      <c r="I72" s="11" t="s">
        <v>326</v>
      </c>
      <c r="J72" s="26" t="s">
        <v>115</v>
      </c>
      <c r="K72" s="29" t="s">
        <v>350</v>
      </c>
      <c r="L72" s="29">
        <v>17.0</v>
      </c>
      <c r="M72" s="27" t="str">
        <f t="shared" si="1"/>
        <v>2018Kap024_17</v>
      </c>
      <c r="N72" s="29" t="s">
        <v>118</v>
      </c>
      <c r="O72" s="29" t="s">
        <v>328</v>
      </c>
      <c r="P72" s="29" t="s">
        <v>120</v>
      </c>
      <c r="Q72" s="29" t="s">
        <v>174</v>
      </c>
      <c r="R72" s="27" t="s">
        <v>121</v>
      </c>
      <c r="S72" s="25"/>
      <c r="T72" s="36" t="s">
        <v>329</v>
      </c>
      <c r="U72" s="26"/>
      <c r="V72" s="29"/>
      <c r="W72" s="29"/>
      <c r="X72" s="29"/>
      <c r="Y72" s="29"/>
      <c r="Z72" s="29"/>
      <c r="AA72" s="29"/>
      <c r="AB72" s="29"/>
      <c r="AC72" s="29"/>
      <c r="AD72" s="29"/>
      <c r="AE72" s="29"/>
      <c r="AF72" s="29"/>
      <c r="AG72" s="29" t="s">
        <v>351</v>
      </c>
      <c r="AH72" s="29" t="s">
        <v>113</v>
      </c>
      <c r="AI72" s="29"/>
      <c r="AJ72" s="29"/>
      <c r="AK72" s="29"/>
      <c r="AL72" s="29"/>
      <c r="AM72" s="29"/>
      <c r="AN72" s="29"/>
      <c r="AO72" s="29"/>
      <c r="AP72" s="29"/>
      <c r="AQ72" s="29"/>
      <c r="AR72" s="29"/>
      <c r="AS72" s="29"/>
      <c r="AT72" s="29"/>
      <c r="AU72" s="29"/>
      <c r="AV72" s="29"/>
      <c r="AW72" s="29"/>
      <c r="AX72" s="26"/>
      <c r="AY72" s="29"/>
      <c r="AZ72" s="29"/>
      <c r="BA72" s="29"/>
      <c r="BB72" s="29"/>
      <c r="BC72" s="29"/>
      <c r="BD72" s="37" t="s">
        <v>24</v>
      </c>
      <c r="BE72" s="25" t="s">
        <v>113</v>
      </c>
    </row>
    <row r="73" ht="12.75" customHeight="1">
      <c r="A73" s="11">
        <v>24.0</v>
      </c>
      <c r="B73" s="11" t="s">
        <v>322</v>
      </c>
      <c r="C73" s="31" t="s">
        <v>323</v>
      </c>
      <c r="D73" s="11" t="s">
        <v>324</v>
      </c>
      <c r="E73" s="11">
        <v>2018.0</v>
      </c>
      <c r="F73" s="11" t="s">
        <v>325</v>
      </c>
      <c r="G73" s="11" t="s">
        <v>60</v>
      </c>
      <c r="H73" s="25" t="s">
        <v>113</v>
      </c>
      <c r="I73" s="11" t="s">
        <v>326</v>
      </c>
      <c r="J73" s="26" t="s">
        <v>115</v>
      </c>
      <c r="K73" s="29" t="s">
        <v>352</v>
      </c>
      <c r="L73" s="29">
        <v>18.0</v>
      </c>
      <c r="M73" s="27" t="str">
        <f t="shared" si="1"/>
        <v>2018Kap024_18</v>
      </c>
      <c r="N73" s="29" t="s">
        <v>118</v>
      </c>
      <c r="O73" s="29" t="s">
        <v>328</v>
      </c>
      <c r="P73" s="29" t="s">
        <v>120</v>
      </c>
      <c r="Q73" s="27" t="s">
        <v>9</v>
      </c>
      <c r="R73" s="27" t="s">
        <v>121</v>
      </c>
      <c r="S73" s="25"/>
      <c r="T73" s="36" t="s">
        <v>329</v>
      </c>
      <c r="U73" s="26">
        <v>2.0</v>
      </c>
      <c r="V73" s="27" t="s">
        <v>123</v>
      </c>
      <c r="W73" s="29" t="s">
        <v>124</v>
      </c>
      <c r="X73" s="29" t="s">
        <v>125</v>
      </c>
      <c r="Y73" s="29">
        <v>1.0</v>
      </c>
      <c r="Z73" s="29" t="s">
        <v>118</v>
      </c>
      <c r="AA73" s="29" t="s">
        <v>113</v>
      </c>
      <c r="AB73" s="29" t="s">
        <v>113</v>
      </c>
      <c r="AC73" s="29" t="s">
        <v>330</v>
      </c>
      <c r="AD73" s="29"/>
      <c r="AE73" s="29" t="s">
        <v>118</v>
      </c>
      <c r="AF73" s="29"/>
      <c r="AG73" s="29" t="s">
        <v>353</v>
      </c>
      <c r="AH73" s="29" t="s">
        <v>113</v>
      </c>
      <c r="AI73" s="29"/>
      <c r="AJ73" s="29"/>
      <c r="AK73" s="29"/>
      <c r="AL73" s="29"/>
      <c r="AM73" s="29"/>
      <c r="AN73" s="29"/>
      <c r="AO73" s="29"/>
      <c r="AP73" s="29"/>
      <c r="AQ73" s="29"/>
      <c r="AR73" s="29"/>
      <c r="AS73" s="29"/>
      <c r="AT73" s="29"/>
      <c r="AU73" s="29"/>
      <c r="AV73" s="29"/>
      <c r="AW73" s="29"/>
      <c r="AX73" s="26"/>
      <c r="AY73" s="29"/>
      <c r="AZ73" s="29"/>
      <c r="BA73" s="29"/>
      <c r="BB73" s="29"/>
      <c r="BC73" s="29"/>
      <c r="BD73" s="37" t="s">
        <v>24</v>
      </c>
      <c r="BE73" s="25" t="s">
        <v>113</v>
      </c>
    </row>
    <row r="74" ht="12.75" customHeight="1">
      <c r="A74" s="11">
        <v>25.0</v>
      </c>
      <c r="B74" s="11" t="s">
        <v>354</v>
      </c>
      <c r="C74" s="31" t="s">
        <v>355</v>
      </c>
      <c r="D74" s="11" t="s">
        <v>356</v>
      </c>
      <c r="E74" s="11">
        <v>2018.0</v>
      </c>
      <c r="F74" s="11" t="s">
        <v>357</v>
      </c>
      <c r="G74" s="11" t="s">
        <v>60</v>
      </c>
      <c r="H74" s="25" t="s">
        <v>113</v>
      </c>
      <c r="I74" s="11"/>
      <c r="J74" s="26" t="s">
        <v>115</v>
      </c>
      <c r="K74" s="29" t="s">
        <v>166</v>
      </c>
      <c r="L74" s="29"/>
      <c r="M74" s="27" t="str">
        <f t="shared" si="1"/>
        <v>2018Fel025_</v>
      </c>
      <c r="N74" s="29"/>
      <c r="O74" s="29"/>
      <c r="P74" s="29"/>
      <c r="Q74" s="29" t="s">
        <v>174</v>
      </c>
      <c r="R74" s="27" t="s">
        <v>121</v>
      </c>
      <c r="S74" s="25"/>
      <c r="T74" s="36" t="s">
        <v>358</v>
      </c>
      <c r="U74" s="26"/>
      <c r="V74" s="29"/>
      <c r="W74" s="29"/>
      <c r="X74" s="29"/>
      <c r="Y74" s="29"/>
      <c r="Z74" s="29"/>
      <c r="AA74" s="29"/>
      <c r="AB74" s="29"/>
      <c r="AC74" s="29" t="s">
        <v>213</v>
      </c>
      <c r="AD74" s="29"/>
      <c r="AE74" s="29"/>
      <c r="AF74" s="29"/>
      <c r="AG74" s="29" t="s">
        <v>359</v>
      </c>
      <c r="AH74" s="29" t="s">
        <v>127</v>
      </c>
      <c r="AI74" s="29"/>
      <c r="AJ74" s="29"/>
      <c r="AK74" s="29"/>
      <c r="AL74" s="29" t="s">
        <v>118</v>
      </c>
      <c r="AM74" s="29"/>
      <c r="AN74" s="29"/>
      <c r="AO74" s="29"/>
      <c r="AP74" s="29"/>
      <c r="AQ74" s="29"/>
      <c r="AR74" s="29"/>
      <c r="AS74" s="29"/>
      <c r="AT74" s="29"/>
      <c r="AU74" s="29"/>
      <c r="AV74" s="29"/>
      <c r="AW74" s="29"/>
      <c r="AX74" s="26"/>
      <c r="AY74" s="29"/>
      <c r="AZ74" s="29"/>
      <c r="BA74" s="29"/>
      <c r="BB74" s="29"/>
      <c r="BC74" s="29"/>
      <c r="BD74" s="37" t="s">
        <v>24</v>
      </c>
      <c r="BE74" s="25" t="s">
        <v>113</v>
      </c>
    </row>
    <row r="75" ht="12.75" customHeight="1">
      <c r="A75" s="11">
        <v>26.0</v>
      </c>
      <c r="B75" s="11" t="s">
        <v>360</v>
      </c>
      <c r="C75" s="32" t="s">
        <v>361</v>
      </c>
      <c r="D75" s="11" t="s">
        <v>362</v>
      </c>
      <c r="E75" s="11">
        <v>2019.0</v>
      </c>
      <c r="F75" s="11" t="s">
        <v>363</v>
      </c>
      <c r="G75" s="11" t="s">
        <v>60</v>
      </c>
      <c r="H75" s="25" t="s">
        <v>125</v>
      </c>
      <c r="I75" s="11"/>
      <c r="J75" s="26" t="s">
        <v>115</v>
      </c>
      <c r="K75" s="29" t="s">
        <v>364</v>
      </c>
      <c r="L75" s="29">
        <v>1.0</v>
      </c>
      <c r="M75" s="27" t="str">
        <f t="shared" si="1"/>
        <v>2019Cha026_1</v>
      </c>
      <c r="N75" s="29" t="s">
        <v>113</v>
      </c>
      <c r="O75" s="29" t="s">
        <v>365</v>
      </c>
      <c r="P75" s="29" t="s">
        <v>120</v>
      </c>
      <c r="Q75" s="27" t="s">
        <v>9</v>
      </c>
      <c r="R75" s="27" t="s">
        <v>366</v>
      </c>
      <c r="S75" s="25">
        <v>1.0</v>
      </c>
      <c r="T75" s="36" t="s">
        <v>367</v>
      </c>
      <c r="U75" s="26">
        <v>2.0</v>
      </c>
      <c r="V75" s="29" t="s">
        <v>149</v>
      </c>
      <c r="W75" s="29" t="s">
        <v>124</v>
      </c>
      <c r="X75" s="29" t="s">
        <v>159</v>
      </c>
      <c r="Y75" s="29">
        <v>11.0</v>
      </c>
      <c r="Z75" s="29" t="s">
        <v>118</v>
      </c>
      <c r="AA75" s="29" t="s">
        <v>113</v>
      </c>
      <c r="AB75" s="29" t="s">
        <v>113</v>
      </c>
      <c r="AC75" s="29" t="s">
        <v>330</v>
      </c>
      <c r="AD75" s="29"/>
      <c r="AE75" s="29" t="s">
        <v>118</v>
      </c>
      <c r="AF75" s="29"/>
      <c r="AG75" s="29" t="s">
        <v>368</v>
      </c>
      <c r="AH75" s="29" t="s">
        <v>127</v>
      </c>
      <c r="AI75" s="29" t="s">
        <v>118</v>
      </c>
      <c r="AJ75" s="29" t="s">
        <v>113</v>
      </c>
      <c r="AK75" s="29"/>
      <c r="AL75" s="29" t="s">
        <v>118</v>
      </c>
      <c r="AM75" s="29"/>
      <c r="AN75" s="29"/>
      <c r="AO75" s="29"/>
      <c r="AP75" s="29"/>
      <c r="AQ75" s="29"/>
      <c r="AR75" s="29" t="s">
        <v>118</v>
      </c>
      <c r="AS75" s="29"/>
      <c r="AT75" s="29"/>
      <c r="AU75" s="29"/>
      <c r="AV75" s="29"/>
      <c r="AW75" s="29"/>
      <c r="AX75" s="26">
        <v>10.0</v>
      </c>
      <c r="AY75" s="29"/>
      <c r="AZ75" s="29"/>
      <c r="BA75" s="29"/>
      <c r="BB75" s="29"/>
      <c r="BC75" s="29"/>
      <c r="BD75" s="11" t="s">
        <v>1</v>
      </c>
      <c r="BE75" s="30" t="s">
        <v>118</v>
      </c>
      <c r="BF75" s="1" t="s">
        <v>118</v>
      </c>
    </row>
    <row r="76" ht="12.75" customHeight="1">
      <c r="A76" s="11">
        <v>26.0</v>
      </c>
      <c r="B76" s="11" t="s">
        <v>360</v>
      </c>
      <c r="C76" s="31" t="s">
        <v>361</v>
      </c>
      <c r="D76" s="11" t="s">
        <v>362</v>
      </c>
      <c r="E76" s="11">
        <v>2019.0</v>
      </c>
      <c r="F76" s="11" t="s">
        <v>363</v>
      </c>
      <c r="G76" s="11" t="s">
        <v>60</v>
      </c>
      <c r="H76" s="25" t="s">
        <v>125</v>
      </c>
      <c r="I76" s="11"/>
      <c r="J76" s="26" t="s">
        <v>115</v>
      </c>
      <c r="K76" s="29" t="s">
        <v>369</v>
      </c>
      <c r="L76" s="29">
        <v>2.0</v>
      </c>
      <c r="M76" s="27" t="str">
        <f t="shared" si="1"/>
        <v>2019Cha026_2</v>
      </c>
      <c r="N76" s="29" t="s">
        <v>113</v>
      </c>
      <c r="O76" s="29" t="s">
        <v>365</v>
      </c>
      <c r="P76" s="29" t="s">
        <v>120</v>
      </c>
      <c r="Q76" s="27" t="s">
        <v>9</v>
      </c>
      <c r="R76" s="27" t="s">
        <v>366</v>
      </c>
      <c r="S76" s="25">
        <v>0.0</v>
      </c>
      <c r="T76" s="36" t="s">
        <v>367</v>
      </c>
      <c r="U76" s="26">
        <v>2.0</v>
      </c>
      <c r="V76" s="29" t="s">
        <v>149</v>
      </c>
      <c r="W76" s="29" t="s">
        <v>124</v>
      </c>
      <c r="X76" s="29" t="s">
        <v>159</v>
      </c>
      <c r="Y76" s="29">
        <v>11.0</v>
      </c>
      <c r="Z76" s="29" t="s">
        <v>118</v>
      </c>
      <c r="AA76" s="29" t="s">
        <v>113</v>
      </c>
      <c r="AB76" s="29" t="s">
        <v>113</v>
      </c>
      <c r="AC76" s="29" t="s">
        <v>330</v>
      </c>
      <c r="AD76" s="29"/>
      <c r="AE76" s="29" t="s">
        <v>118</v>
      </c>
      <c r="AF76" s="29"/>
      <c r="AG76" s="29" t="s">
        <v>368</v>
      </c>
      <c r="AH76" s="29" t="s">
        <v>127</v>
      </c>
      <c r="AI76" s="29" t="s">
        <v>118</v>
      </c>
      <c r="AJ76" s="29" t="s">
        <v>113</v>
      </c>
      <c r="AK76" s="29"/>
      <c r="AL76" s="29" t="s">
        <v>118</v>
      </c>
      <c r="AM76" s="29"/>
      <c r="AN76" s="29"/>
      <c r="AO76" s="29"/>
      <c r="AP76" s="29"/>
      <c r="AQ76" s="29"/>
      <c r="AR76" s="29" t="s">
        <v>118</v>
      </c>
      <c r="AS76" s="29"/>
      <c r="AT76" s="29"/>
      <c r="AU76" s="29"/>
      <c r="AV76" s="29"/>
      <c r="AW76" s="29"/>
      <c r="AX76" s="26">
        <v>10.0</v>
      </c>
      <c r="AY76" s="29"/>
      <c r="AZ76" s="29"/>
      <c r="BA76" s="29"/>
      <c r="BB76" s="29"/>
      <c r="BC76" s="29"/>
      <c r="BD76" s="11" t="s">
        <v>1</v>
      </c>
      <c r="BE76" s="30" t="s">
        <v>118</v>
      </c>
      <c r="BF76" s="1" t="s">
        <v>118</v>
      </c>
    </row>
    <row r="77" ht="12.75" customHeight="1">
      <c r="A77" s="11">
        <v>26.0</v>
      </c>
      <c r="B77" s="11" t="s">
        <v>360</v>
      </c>
      <c r="C77" s="32" t="s">
        <v>361</v>
      </c>
      <c r="D77" s="11" t="s">
        <v>362</v>
      </c>
      <c r="E77" s="11">
        <v>2019.0</v>
      </c>
      <c r="F77" s="11" t="s">
        <v>363</v>
      </c>
      <c r="G77" s="11" t="s">
        <v>60</v>
      </c>
      <c r="H77" s="25" t="s">
        <v>125</v>
      </c>
      <c r="I77" s="11"/>
      <c r="J77" s="26" t="s">
        <v>115</v>
      </c>
      <c r="K77" s="29" t="s">
        <v>370</v>
      </c>
      <c r="L77" s="29">
        <v>3.0</v>
      </c>
      <c r="M77" s="27" t="str">
        <f t="shared" si="1"/>
        <v>2019Cha026_3</v>
      </c>
      <c r="N77" s="29" t="s">
        <v>113</v>
      </c>
      <c r="O77" s="29" t="s">
        <v>365</v>
      </c>
      <c r="P77" s="29" t="s">
        <v>120</v>
      </c>
      <c r="Q77" s="27" t="s">
        <v>17</v>
      </c>
      <c r="R77" s="27" t="s">
        <v>371</v>
      </c>
      <c r="S77" s="25"/>
      <c r="T77" s="36" t="s">
        <v>367</v>
      </c>
      <c r="U77" s="26">
        <v>2.0</v>
      </c>
      <c r="V77" s="29" t="s">
        <v>149</v>
      </c>
      <c r="W77" s="29" t="s">
        <v>124</v>
      </c>
      <c r="X77" s="29" t="s">
        <v>159</v>
      </c>
      <c r="Y77" s="29">
        <v>11.0</v>
      </c>
      <c r="Z77" s="29" t="s">
        <v>118</v>
      </c>
      <c r="AA77" s="29" t="s">
        <v>113</v>
      </c>
      <c r="AB77" s="29" t="s">
        <v>113</v>
      </c>
      <c r="AC77" s="29" t="s">
        <v>330</v>
      </c>
      <c r="AD77" s="29"/>
      <c r="AE77" s="29" t="s">
        <v>118</v>
      </c>
      <c r="AF77" s="29"/>
      <c r="AG77" s="29" t="s">
        <v>368</v>
      </c>
      <c r="AH77" s="29" t="s">
        <v>127</v>
      </c>
      <c r="AI77" s="29" t="s">
        <v>118</v>
      </c>
      <c r="AJ77" s="29" t="s">
        <v>113</v>
      </c>
      <c r="AK77" s="29"/>
      <c r="AL77" s="29" t="s">
        <v>118</v>
      </c>
      <c r="AM77" s="29"/>
      <c r="AN77" s="29"/>
      <c r="AO77" s="29"/>
      <c r="AP77" s="29"/>
      <c r="AQ77" s="29"/>
      <c r="AR77" s="29" t="s">
        <v>118</v>
      </c>
      <c r="AS77" s="29"/>
      <c r="AT77" s="29"/>
      <c r="AU77" s="29"/>
      <c r="AV77" s="29"/>
      <c r="AW77" s="29"/>
      <c r="AX77" s="26"/>
      <c r="AY77" s="29"/>
      <c r="AZ77" s="29"/>
      <c r="BA77" s="29"/>
      <c r="BB77" s="29">
        <v>5.0</v>
      </c>
      <c r="BC77" s="29"/>
      <c r="BD77" s="11" t="s">
        <v>1</v>
      </c>
      <c r="BE77" s="30" t="s">
        <v>118</v>
      </c>
      <c r="BF77" s="1" t="s">
        <v>118</v>
      </c>
    </row>
    <row r="78" ht="12.75" customHeight="1">
      <c r="A78" s="11">
        <v>27.0</v>
      </c>
      <c r="B78" s="11" t="s">
        <v>372</v>
      </c>
      <c r="C78" s="31" t="s">
        <v>373</v>
      </c>
      <c r="D78" s="11" t="s">
        <v>374</v>
      </c>
      <c r="E78" s="11">
        <v>2019.0</v>
      </c>
      <c r="F78" s="11" t="s">
        <v>299</v>
      </c>
      <c r="G78" s="11" t="s">
        <v>60</v>
      </c>
      <c r="H78" s="25" t="s">
        <v>118</v>
      </c>
      <c r="I78" s="11" t="s">
        <v>375</v>
      </c>
      <c r="J78" s="26" t="s">
        <v>115</v>
      </c>
      <c r="K78" s="29" t="s">
        <v>166</v>
      </c>
      <c r="L78" s="29"/>
      <c r="M78" s="27" t="str">
        <f t="shared" si="1"/>
        <v>2019Gar027_</v>
      </c>
      <c r="N78" s="29"/>
      <c r="O78" s="29"/>
      <c r="P78" s="29"/>
      <c r="Q78" s="29" t="s">
        <v>376</v>
      </c>
      <c r="R78" s="27" t="s">
        <v>121</v>
      </c>
      <c r="S78" s="25"/>
      <c r="T78" s="36" t="s">
        <v>377</v>
      </c>
      <c r="U78" s="26"/>
      <c r="V78" s="29"/>
      <c r="W78" s="29"/>
      <c r="X78" s="29"/>
      <c r="Y78" s="29"/>
      <c r="Z78" s="29"/>
      <c r="AA78" s="29"/>
      <c r="AB78" s="29"/>
      <c r="AC78" s="29"/>
      <c r="AD78" s="29"/>
      <c r="AE78" s="29" t="s">
        <v>118</v>
      </c>
      <c r="AF78" s="29"/>
      <c r="AG78" s="29" t="s">
        <v>260</v>
      </c>
      <c r="AH78" s="29" t="s">
        <v>127</v>
      </c>
      <c r="AI78" s="29"/>
      <c r="AJ78" s="29" t="s">
        <v>113</v>
      </c>
      <c r="AK78" s="29"/>
      <c r="AL78" s="29" t="s">
        <v>118</v>
      </c>
      <c r="AM78" s="29"/>
      <c r="AN78" s="29"/>
      <c r="AO78" s="29"/>
      <c r="AP78" s="29"/>
      <c r="AQ78" s="29"/>
      <c r="AR78" s="29"/>
      <c r="AS78" s="29"/>
      <c r="AT78" s="29"/>
      <c r="AU78" s="29"/>
      <c r="AV78" s="29"/>
      <c r="AW78" s="29"/>
      <c r="AX78" s="26"/>
      <c r="AY78" s="29"/>
      <c r="AZ78" s="29"/>
      <c r="BA78" s="29"/>
      <c r="BB78" s="29"/>
      <c r="BC78" s="29"/>
      <c r="BD78" s="37" t="s">
        <v>24</v>
      </c>
      <c r="BE78" s="25" t="s">
        <v>113</v>
      </c>
      <c r="BF78" s="1"/>
    </row>
    <row r="79" ht="12.75" customHeight="1">
      <c r="A79" s="11">
        <v>28.0</v>
      </c>
      <c r="B79" s="11" t="s">
        <v>378</v>
      </c>
      <c r="C79" s="24" t="s">
        <v>379</v>
      </c>
      <c r="D79" s="11" t="s">
        <v>380</v>
      </c>
      <c r="E79" s="11">
        <v>2017.0</v>
      </c>
      <c r="F79" s="11" t="s">
        <v>299</v>
      </c>
      <c r="G79" s="11" t="s">
        <v>60</v>
      </c>
      <c r="H79" s="25" t="s">
        <v>125</v>
      </c>
      <c r="I79" s="11"/>
      <c r="J79" s="26" t="s">
        <v>115</v>
      </c>
      <c r="K79" s="29" t="s">
        <v>381</v>
      </c>
      <c r="L79" s="29">
        <v>1.0</v>
      </c>
      <c r="M79" s="27" t="str">
        <f t="shared" si="1"/>
        <v>2017Tho028_1</v>
      </c>
      <c r="N79" s="29" t="s">
        <v>118</v>
      </c>
      <c r="O79" s="29" t="s">
        <v>136</v>
      </c>
      <c r="P79" s="29" t="s">
        <v>120</v>
      </c>
      <c r="Q79" s="27" t="s">
        <v>9</v>
      </c>
      <c r="R79" s="27" t="s">
        <v>113</v>
      </c>
      <c r="S79" s="25">
        <v>1.0</v>
      </c>
      <c r="T79" s="44" t="s">
        <v>382</v>
      </c>
      <c r="U79" s="26">
        <v>2.0</v>
      </c>
      <c r="V79" s="29" t="s">
        <v>149</v>
      </c>
      <c r="W79" s="29" t="s">
        <v>124</v>
      </c>
      <c r="X79" s="29" t="s">
        <v>125</v>
      </c>
      <c r="Y79" s="29">
        <v>1.0</v>
      </c>
      <c r="Z79" s="29" t="s">
        <v>118</v>
      </c>
      <c r="AA79" s="29" t="s">
        <v>113</v>
      </c>
      <c r="AB79" s="29" t="s">
        <v>113</v>
      </c>
      <c r="AC79" s="29" t="s">
        <v>139</v>
      </c>
      <c r="AD79" s="29"/>
      <c r="AE79" s="29" t="s">
        <v>118</v>
      </c>
      <c r="AF79" s="29"/>
      <c r="AG79" s="29"/>
      <c r="AH79" s="29" t="s">
        <v>127</v>
      </c>
      <c r="AI79" s="29" t="s">
        <v>113</v>
      </c>
      <c r="AJ79" s="29" t="s">
        <v>113</v>
      </c>
      <c r="AK79" s="29" t="s">
        <v>183</v>
      </c>
      <c r="AL79" s="29" t="s">
        <v>118</v>
      </c>
      <c r="AM79" s="29"/>
      <c r="AN79" s="29"/>
      <c r="AO79" s="29"/>
      <c r="AP79" s="29"/>
      <c r="AQ79" s="29"/>
      <c r="AR79" s="29" t="s">
        <v>118</v>
      </c>
      <c r="AS79" s="29"/>
      <c r="AT79" s="29"/>
      <c r="AU79" s="29"/>
      <c r="AV79" s="29"/>
      <c r="AW79" s="29"/>
      <c r="AX79" s="26">
        <v>20.0</v>
      </c>
      <c r="AY79" s="29"/>
      <c r="AZ79" s="29"/>
      <c r="BA79" s="29"/>
      <c r="BB79" s="29"/>
      <c r="BC79" s="29"/>
      <c r="BD79" s="11" t="s">
        <v>1</v>
      </c>
      <c r="BE79" s="30" t="s">
        <v>118</v>
      </c>
      <c r="BF79" s="1" t="s">
        <v>118</v>
      </c>
    </row>
    <row r="80" ht="12.75" customHeight="1">
      <c r="A80" s="11">
        <v>28.0</v>
      </c>
      <c r="B80" s="11" t="s">
        <v>378</v>
      </c>
      <c r="C80" s="24" t="s">
        <v>379</v>
      </c>
      <c r="D80" s="11" t="s">
        <v>380</v>
      </c>
      <c r="E80" s="11">
        <v>2017.0</v>
      </c>
      <c r="F80" s="11" t="s">
        <v>299</v>
      </c>
      <c r="G80" s="11" t="s">
        <v>60</v>
      </c>
      <c r="H80" s="25" t="s">
        <v>125</v>
      </c>
      <c r="I80" s="11"/>
      <c r="J80" s="26" t="s">
        <v>115</v>
      </c>
      <c r="K80" s="29" t="s">
        <v>383</v>
      </c>
      <c r="L80" s="29">
        <v>2.0</v>
      </c>
      <c r="M80" s="27" t="str">
        <f t="shared" si="1"/>
        <v>2017Tho028_2</v>
      </c>
      <c r="N80" s="29" t="s">
        <v>118</v>
      </c>
      <c r="O80" s="29" t="s">
        <v>136</v>
      </c>
      <c r="P80" s="29" t="s">
        <v>120</v>
      </c>
      <c r="Q80" s="27" t="s">
        <v>9</v>
      </c>
      <c r="R80" s="27" t="s">
        <v>113</v>
      </c>
      <c r="S80" s="25">
        <v>0.0</v>
      </c>
      <c r="T80" s="44" t="s">
        <v>382</v>
      </c>
      <c r="U80" s="26">
        <v>2.0</v>
      </c>
      <c r="V80" s="29" t="s">
        <v>149</v>
      </c>
      <c r="W80" s="29" t="s">
        <v>124</v>
      </c>
      <c r="X80" s="29" t="s">
        <v>125</v>
      </c>
      <c r="Y80" s="29">
        <v>1.0</v>
      </c>
      <c r="Z80" s="29" t="s">
        <v>118</v>
      </c>
      <c r="AA80" s="29" t="s">
        <v>113</v>
      </c>
      <c r="AB80" s="29" t="s">
        <v>113</v>
      </c>
      <c r="AC80" s="29" t="s">
        <v>139</v>
      </c>
      <c r="AD80" s="29"/>
      <c r="AE80" s="29" t="s">
        <v>118</v>
      </c>
      <c r="AF80" s="29"/>
      <c r="AG80" s="29"/>
      <c r="AH80" s="29" t="s">
        <v>127</v>
      </c>
      <c r="AI80" s="29" t="s">
        <v>113</v>
      </c>
      <c r="AJ80" s="29" t="s">
        <v>113</v>
      </c>
      <c r="AK80" s="29" t="s">
        <v>183</v>
      </c>
      <c r="AL80" s="29" t="s">
        <v>118</v>
      </c>
      <c r="AM80" s="29"/>
      <c r="AN80" s="29"/>
      <c r="AO80" s="29"/>
      <c r="AP80" s="29"/>
      <c r="AQ80" s="29"/>
      <c r="AR80" s="29" t="s">
        <v>118</v>
      </c>
      <c r="AS80" s="29"/>
      <c r="AT80" s="29"/>
      <c r="AU80" s="29"/>
      <c r="AV80" s="29"/>
      <c r="AW80" s="29"/>
      <c r="AX80" s="26">
        <v>20.0</v>
      </c>
      <c r="AY80" s="29"/>
      <c r="AZ80" s="29"/>
      <c r="BA80" s="29"/>
      <c r="BB80" s="29"/>
      <c r="BC80" s="29"/>
      <c r="BD80" s="11" t="s">
        <v>1</v>
      </c>
      <c r="BE80" s="30" t="s">
        <v>118</v>
      </c>
      <c r="BF80" s="1" t="s">
        <v>118</v>
      </c>
    </row>
    <row r="81" ht="12.75" customHeight="1">
      <c r="A81" s="11">
        <v>29.0</v>
      </c>
      <c r="B81" s="11" t="s">
        <v>384</v>
      </c>
      <c r="C81" s="31" t="s">
        <v>385</v>
      </c>
      <c r="D81" s="11" t="s">
        <v>386</v>
      </c>
      <c r="E81" s="11">
        <v>2015.0</v>
      </c>
      <c r="F81" s="11" t="s">
        <v>317</v>
      </c>
      <c r="G81" s="11" t="s">
        <v>60</v>
      </c>
      <c r="H81" s="25" t="s">
        <v>113</v>
      </c>
      <c r="I81" s="11"/>
      <c r="J81" s="26" t="s">
        <v>115</v>
      </c>
      <c r="K81" s="29" t="s">
        <v>166</v>
      </c>
      <c r="L81" s="29"/>
      <c r="M81" s="27" t="str">
        <f t="shared" si="1"/>
        <v>2015Kra029_</v>
      </c>
      <c r="N81" s="29"/>
      <c r="O81" s="29"/>
      <c r="P81" s="29"/>
      <c r="Q81" s="29" t="s">
        <v>266</v>
      </c>
      <c r="R81" s="27" t="s">
        <v>121</v>
      </c>
      <c r="S81" s="25"/>
      <c r="T81" s="36" t="s">
        <v>387</v>
      </c>
      <c r="U81" s="26"/>
      <c r="V81" s="29"/>
      <c r="W81" s="29"/>
      <c r="X81" s="29"/>
      <c r="Y81" s="29"/>
      <c r="Z81" s="29"/>
      <c r="AA81" s="29"/>
      <c r="AB81" s="29"/>
      <c r="AC81" s="29"/>
      <c r="AD81" s="29"/>
      <c r="AE81" s="29"/>
      <c r="AF81" s="29"/>
      <c r="AG81" s="29" t="s">
        <v>260</v>
      </c>
      <c r="AH81" s="29" t="s">
        <v>127</v>
      </c>
      <c r="AI81" s="29" t="s">
        <v>118</v>
      </c>
      <c r="AJ81" s="29" t="s">
        <v>113</v>
      </c>
      <c r="AK81" s="29"/>
      <c r="AL81" s="29" t="s">
        <v>118</v>
      </c>
      <c r="AM81" s="29"/>
      <c r="AN81" s="29"/>
      <c r="AO81" s="29"/>
      <c r="AP81" s="29"/>
      <c r="AQ81" s="29"/>
      <c r="AR81" s="29" t="s">
        <v>118</v>
      </c>
      <c r="AS81" s="29"/>
      <c r="AT81" s="29"/>
      <c r="AU81" s="29"/>
      <c r="AV81" s="29"/>
      <c r="AW81" s="29"/>
      <c r="AX81" s="26"/>
      <c r="AY81" s="29"/>
      <c r="AZ81" s="29"/>
      <c r="BA81" s="29"/>
      <c r="BB81" s="29"/>
      <c r="BC81" s="29"/>
      <c r="BD81" s="11" t="s">
        <v>24</v>
      </c>
      <c r="BE81" s="25" t="s">
        <v>113</v>
      </c>
      <c r="BF81" s="1"/>
    </row>
    <row r="82" ht="12.75" customHeight="1">
      <c r="A82" s="11">
        <v>30.0</v>
      </c>
      <c r="B82" s="11" t="s">
        <v>388</v>
      </c>
      <c r="C82" s="31" t="s">
        <v>389</v>
      </c>
      <c r="D82" s="11" t="s">
        <v>390</v>
      </c>
      <c r="E82" s="11">
        <v>2017.0</v>
      </c>
      <c r="F82" s="11" t="s">
        <v>391</v>
      </c>
      <c r="G82" s="11" t="s">
        <v>392</v>
      </c>
      <c r="H82" s="25" t="s">
        <v>113</v>
      </c>
      <c r="I82" s="11" t="s">
        <v>393</v>
      </c>
      <c r="J82" s="26" t="s">
        <v>115</v>
      </c>
      <c r="K82" s="29" t="s">
        <v>71</v>
      </c>
      <c r="L82" s="29">
        <v>1.0</v>
      </c>
      <c r="M82" s="27" t="str">
        <f t="shared" si="1"/>
        <v>2017Bar030_1</v>
      </c>
      <c r="N82" s="29" t="s">
        <v>118</v>
      </c>
      <c r="O82" s="29" t="s">
        <v>394</v>
      </c>
      <c r="P82" s="29" t="s">
        <v>120</v>
      </c>
      <c r="Q82" s="29" t="s">
        <v>11</v>
      </c>
      <c r="R82" s="27" t="s">
        <v>121</v>
      </c>
      <c r="S82" s="25"/>
      <c r="T82" s="36" t="s">
        <v>395</v>
      </c>
      <c r="U82" s="26">
        <v>2.0</v>
      </c>
      <c r="V82" s="29" t="s">
        <v>123</v>
      </c>
      <c r="W82" s="29" t="s">
        <v>124</v>
      </c>
      <c r="X82" s="29" t="s">
        <v>125</v>
      </c>
      <c r="Y82" s="29">
        <v>1.0</v>
      </c>
      <c r="Z82" s="29" t="s">
        <v>118</v>
      </c>
      <c r="AA82" s="29" t="s">
        <v>113</v>
      </c>
      <c r="AB82" s="29" t="s">
        <v>113</v>
      </c>
      <c r="AC82" s="29" t="s">
        <v>139</v>
      </c>
      <c r="AD82" s="29"/>
      <c r="AE82" s="29" t="s">
        <v>118</v>
      </c>
      <c r="AF82" s="29"/>
      <c r="AG82" s="29" t="s">
        <v>396</v>
      </c>
      <c r="AH82" s="29" t="s">
        <v>127</v>
      </c>
      <c r="AI82" s="29" t="s">
        <v>118</v>
      </c>
      <c r="AJ82" s="29" t="s">
        <v>113</v>
      </c>
      <c r="AK82" s="29"/>
      <c r="AL82" s="29" t="s">
        <v>118</v>
      </c>
      <c r="AM82" s="29"/>
      <c r="AN82" s="29"/>
      <c r="AO82" s="29"/>
      <c r="AP82" s="29"/>
      <c r="AQ82" s="29"/>
      <c r="AR82" s="29" t="s">
        <v>118</v>
      </c>
      <c r="AS82" s="29"/>
      <c r="AT82" s="29"/>
      <c r="AU82" s="29"/>
      <c r="AV82" s="29"/>
      <c r="AW82" s="29"/>
      <c r="AX82" s="26"/>
      <c r="AY82" s="29"/>
      <c r="AZ82" s="29"/>
      <c r="BA82" s="29"/>
      <c r="BB82" s="29"/>
      <c r="BC82" s="29"/>
      <c r="BD82" s="11" t="s">
        <v>29</v>
      </c>
      <c r="BE82" s="30" t="s">
        <v>118</v>
      </c>
    </row>
    <row r="83" ht="12.75" customHeight="1">
      <c r="A83" s="11">
        <v>30.0</v>
      </c>
      <c r="B83" s="11" t="s">
        <v>388</v>
      </c>
      <c r="C83" s="31" t="s">
        <v>389</v>
      </c>
      <c r="D83" s="11" t="s">
        <v>390</v>
      </c>
      <c r="E83" s="11">
        <v>2017.0</v>
      </c>
      <c r="F83" s="11" t="s">
        <v>391</v>
      </c>
      <c r="G83" s="11" t="s">
        <v>392</v>
      </c>
      <c r="H83" s="25" t="s">
        <v>113</v>
      </c>
      <c r="I83" s="11" t="s">
        <v>393</v>
      </c>
      <c r="J83" s="26" t="s">
        <v>115</v>
      </c>
      <c r="K83" s="29" t="s">
        <v>397</v>
      </c>
      <c r="L83" s="29">
        <v>2.0</v>
      </c>
      <c r="M83" s="27" t="str">
        <f t="shared" si="1"/>
        <v>2017Bar030_2</v>
      </c>
      <c r="N83" s="29" t="s">
        <v>118</v>
      </c>
      <c r="O83" s="29" t="s">
        <v>394</v>
      </c>
      <c r="P83" s="29" t="s">
        <v>120</v>
      </c>
      <c r="Q83" s="29" t="s">
        <v>11</v>
      </c>
      <c r="R83" s="27" t="s">
        <v>121</v>
      </c>
      <c r="S83" s="25"/>
      <c r="T83" s="36" t="s">
        <v>395</v>
      </c>
      <c r="U83" s="26">
        <v>3.0</v>
      </c>
      <c r="V83" s="29" t="s">
        <v>123</v>
      </c>
      <c r="W83" s="29" t="s">
        <v>138</v>
      </c>
      <c r="X83" s="29" t="s">
        <v>125</v>
      </c>
      <c r="Y83" s="29">
        <v>1.0</v>
      </c>
      <c r="Z83" s="29" t="s">
        <v>118</v>
      </c>
      <c r="AA83" s="29" t="s">
        <v>113</v>
      </c>
      <c r="AB83" s="29" t="s">
        <v>113</v>
      </c>
      <c r="AC83" s="29" t="s">
        <v>139</v>
      </c>
      <c r="AD83" s="29"/>
      <c r="AE83" s="29" t="s">
        <v>118</v>
      </c>
      <c r="AF83" s="29"/>
      <c r="AG83" s="29" t="s">
        <v>398</v>
      </c>
      <c r="AH83" s="29" t="s">
        <v>127</v>
      </c>
      <c r="AI83" s="29" t="s">
        <v>118</v>
      </c>
      <c r="AJ83" s="29" t="s">
        <v>113</v>
      </c>
      <c r="AK83" s="29"/>
      <c r="AL83" s="29" t="s">
        <v>118</v>
      </c>
      <c r="AM83" s="29"/>
      <c r="AN83" s="29"/>
      <c r="AO83" s="29"/>
      <c r="AP83" s="29"/>
      <c r="AQ83" s="29"/>
      <c r="AR83" s="29" t="s">
        <v>118</v>
      </c>
      <c r="AS83" s="29"/>
      <c r="AT83" s="29"/>
      <c r="AU83" s="29"/>
      <c r="AV83" s="29"/>
      <c r="AW83" s="29"/>
      <c r="AX83" s="26"/>
      <c r="AY83" s="29"/>
      <c r="AZ83" s="29"/>
      <c r="BA83" s="29"/>
      <c r="BB83" s="29"/>
      <c r="BC83" s="29"/>
      <c r="BD83" s="11" t="s">
        <v>29</v>
      </c>
      <c r="BE83" s="30" t="s">
        <v>118</v>
      </c>
    </row>
    <row r="84" ht="12.75" customHeight="1">
      <c r="A84" s="11">
        <v>30.0</v>
      </c>
      <c r="B84" s="11" t="s">
        <v>388</v>
      </c>
      <c r="C84" s="31" t="s">
        <v>389</v>
      </c>
      <c r="D84" s="11" t="s">
        <v>390</v>
      </c>
      <c r="E84" s="11">
        <v>2017.0</v>
      </c>
      <c r="F84" s="11" t="s">
        <v>391</v>
      </c>
      <c r="G84" s="11" t="s">
        <v>392</v>
      </c>
      <c r="H84" s="25" t="s">
        <v>113</v>
      </c>
      <c r="I84" s="11" t="s">
        <v>393</v>
      </c>
      <c r="J84" s="26" t="s">
        <v>115</v>
      </c>
      <c r="K84" s="29" t="s">
        <v>399</v>
      </c>
      <c r="L84" s="29">
        <v>3.0</v>
      </c>
      <c r="M84" s="27" t="str">
        <f t="shared" si="1"/>
        <v>2017Bar030_3</v>
      </c>
      <c r="N84" s="29" t="s">
        <v>118</v>
      </c>
      <c r="O84" s="29" t="s">
        <v>400</v>
      </c>
      <c r="P84" s="29" t="s">
        <v>120</v>
      </c>
      <c r="Q84" s="29" t="s">
        <v>18</v>
      </c>
      <c r="R84" s="27" t="s">
        <v>121</v>
      </c>
      <c r="S84" s="25"/>
      <c r="T84" s="36" t="s">
        <v>395</v>
      </c>
      <c r="U84" s="26">
        <v>2.0</v>
      </c>
      <c r="V84" s="29" t="s">
        <v>123</v>
      </c>
      <c r="W84" s="29" t="s">
        <v>124</v>
      </c>
      <c r="X84" s="29" t="s">
        <v>125</v>
      </c>
      <c r="Y84" s="29">
        <v>1.0</v>
      </c>
      <c r="Z84" s="29" t="s">
        <v>118</v>
      </c>
      <c r="AA84" s="29" t="s">
        <v>113</v>
      </c>
      <c r="AB84" s="29" t="s">
        <v>113</v>
      </c>
      <c r="AC84" s="29" t="s">
        <v>330</v>
      </c>
      <c r="AD84" s="29"/>
      <c r="AE84" s="29" t="s">
        <v>118</v>
      </c>
      <c r="AF84" s="29"/>
      <c r="AG84" s="29"/>
      <c r="AH84" s="29" t="s">
        <v>127</v>
      </c>
      <c r="AI84" s="29" t="s">
        <v>118</v>
      </c>
      <c r="AJ84" s="29" t="s">
        <v>113</v>
      </c>
      <c r="AK84" s="29"/>
      <c r="AL84" s="29" t="s">
        <v>118</v>
      </c>
      <c r="AM84" s="29"/>
      <c r="AN84" s="29"/>
      <c r="AO84" s="29"/>
      <c r="AP84" s="29"/>
      <c r="AQ84" s="29"/>
      <c r="AR84" s="29" t="s">
        <v>118</v>
      </c>
      <c r="AS84" s="29" t="s">
        <v>401</v>
      </c>
      <c r="AT84" s="29"/>
      <c r="AU84" s="29"/>
      <c r="AV84" s="29"/>
      <c r="AW84" s="29"/>
      <c r="AX84" s="26" t="s">
        <v>402</v>
      </c>
      <c r="AY84" s="29"/>
      <c r="AZ84" s="29"/>
      <c r="BA84" s="29"/>
      <c r="BB84" s="29"/>
      <c r="BC84" s="29"/>
      <c r="BD84" s="11" t="s">
        <v>29</v>
      </c>
      <c r="BE84" s="30" t="s">
        <v>118</v>
      </c>
    </row>
    <row r="85" ht="12.75" customHeight="1">
      <c r="A85" s="11">
        <v>30.0</v>
      </c>
      <c r="B85" s="11" t="s">
        <v>388</v>
      </c>
      <c r="C85" s="31" t="s">
        <v>389</v>
      </c>
      <c r="D85" s="11" t="s">
        <v>390</v>
      </c>
      <c r="E85" s="11">
        <v>2017.0</v>
      </c>
      <c r="F85" s="11" t="s">
        <v>391</v>
      </c>
      <c r="G85" s="11" t="s">
        <v>392</v>
      </c>
      <c r="H85" s="25" t="s">
        <v>113</v>
      </c>
      <c r="I85" s="11" t="s">
        <v>393</v>
      </c>
      <c r="J85" s="26" t="s">
        <v>115</v>
      </c>
      <c r="K85" s="29" t="s">
        <v>403</v>
      </c>
      <c r="L85" s="29">
        <v>4.0</v>
      </c>
      <c r="M85" s="27" t="str">
        <f t="shared" si="1"/>
        <v>2017Bar030_4</v>
      </c>
      <c r="N85" s="29" t="s">
        <v>118</v>
      </c>
      <c r="O85" s="29" t="s">
        <v>400</v>
      </c>
      <c r="P85" s="29" t="s">
        <v>120</v>
      </c>
      <c r="Q85" s="29" t="s">
        <v>18</v>
      </c>
      <c r="R85" s="27" t="s">
        <v>121</v>
      </c>
      <c r="S85" s="25"/>
      <c r="T85" s="36" t="s">
        <v>395</v>
      </c>
      <c r="U85" s="26">
        <v>3.0</v>
      </c>
      <c r="V85" s="29" t="s">
        <v>123</v>
      </c>
      <c r="W85" s="29" t="s">
        <v>124</v>
      </c>
      <c r="X85" s="29" t="s">
        <v>125</v>
      </c>
      <c r="Y85" s="29">
        <v>1.0</v>
      </c>
      <c r="Z85" s="29" t="s">
        <v>118</v>
      </c>
      <c r="AA85" s="29" t="s">
        <v>113</v>
      </c>
      <c r="AB85" s="29" t="s">
        <v>113</v>
      </c>
      <c r="AC85" s="29" t="s">
        <v>330</v>
      </c>
      <c r="AD85" s="29"/>
      <c r="AE85" s="29" t="s">
        <v>118</v>
      </c>
      <c r="AF85" s="29"/>
      <c r="AG85" s="29"/>
      <c r="AH85" s="29" t="s">
        <v>127</v>
      </c>
      <c r="AI85" s="29" t="s">
        <v>118</v>
      </c>
      <c r="AJ85" s="29" t="s">
        <v>113</v>
      </c>
      <c r="AK85" s="29"/>
      <c r="AL85" s="29" t="s">
        <v>118</v>
      </c>
      <c r="AM85" s="29"/>
      <c r="AN85" s="29"/>
      <c r="AO85" s="29"/>
      <c r="AP85" s="29"/>
      <c r="AQ85" s="29"/>
      <c r="AR85" s="29" t="s">
        <v>118</v>
      </c>
      <c r="AS85" s="29" t="s">
        <v>401</v>
      </c>
      <c r="AT85" s="29"/>
      <c r="AU85" s="29"/>
      <c r="AV85" s="29"/>
      <c r="AW85" s="29"/>
      <c r="AX85" s="26" t="s">
        <v>402</v>
      </c>
      <c r="AY85" s="29"/>
      <c r="AZ85" s="29"/>
      <c r="BA85" s="29"/>
      <c r="BB85" s="29"/>
      <c r="BC85" s="29"/>
      <c r="BD85" s="11" t="s">
        <v>29</v>
      </c>
      <c r="BE85" s="30" t="s">
        <v>118</v>
      </c>
    </row>
    <row r="86" ht="12.75" customHeight="1">
      <c r="A86" s="11">
        <v>30.0</v>
      </c>
      <c r="B86" s="11" t="s">
        <v>388</v>
      </c>
      <c r="C86" s="31" t="s">
        <v>389</v>
      </c>
      <c r="D86" s="11" t="s">
        <v>390</v>
      </c>
      <c r="E86" s="11">
        <v>2017.0</v>
      </c>
      <c r="F86" s="11" t="s">
        <v>391</v>
      </c>
      <c r="G86" s="11" t="s">
        <v>392</v>
      </c>
      <c r="H86" s="25" t="s">
        <v>113</v>
      </c>
      <c r="I86" s="11" t="s">
        <v>393</v>
      </c>
      <c r="J86" s="26" t="s">
        <v>115</v>
      </c>
      <c r="K86" s="29" t="s">
        <v>404</v>
      </c>
      <c r="L86" s="29">
        <v>5.0</v>
      </c>
      <c r="M86" s="27" t="str">
        <f t="shared" si="1"/>
        <v>2017Bar030_5</v>
      </c>
      <c r="N86" s="29" t="s">
        <v>118</v>
      </c>
      <c r="O86" s="29" t="s">
        <v>400</v>
      </c>
      <c r="P86" s="29" t="s">
        <v>120</v>
      </c>
      <c r="Q86" s="29" t="s">
        <v>18</v>
      </c>
      <c r="R86" s="27" t="s">
        <v>121</v>
      </c>
      <c r="S86" s="25"/>
      <c r="T86" s="36" t="s">
        <v>395</v>
      </c>
      <c r="U86" s="26">
        <v>4.0</v>
      </c>
      <c r="V86" s="29" t="s">
        <v>123</v>
      </c>
      <c r="W86" s="29" t="s">
        <v>124</v>
      </c>
      <c r="X86" s="29" t="s">
        <v>125</v>
      </c>
      <c r="Y86" s="29">
        <v>1.0</v>
      </c>
      <c r="Z86" s="29" t="s">
        <v>118</v>
      </c>
      <c r="AA86" s="29" t="s">
        <v>113</v>
      </c>
      <c r="AB86" s="29" t="s">
        <v>113</v>
      </c>
      <c r="AC86" s="29" t="s">
        <v>330</v>
      </c>
      <c r="AD86" s="29"/>
      <c r="AE86" s="29" t="s">
        <v>118</v>
      </c>
      <c r="AF86" s="29"/>
      <c r="AG86" s="29"/>
      <c r="AH86" s="29" t="s">
        <v>127</v>
      </c>
      <c r="AI86" s="29" t="s">
        <v>118</v>
      </c>
      <c r="AJ86" s="29" t="s">
        <v>113</v>
      </c>
      <c r="AK86" s="29"/>
      <c r="AL86" s="29" t="s">
        <v>118</v>
      </c>
      <c r="AM86" s="29"/>
      <c r="AN86" s="29"/>
      <c r="AO86" s="29"/>
      <c r="AP86" s="29"/>
      <c r="AQ86" s="29"/>
      <c r="AR86" s="29" t="s">
        <v>118</v>
      </c>
      <c r="AS86" s="29" t="s">
        <v>401</v>
      </c>
      <c r="AT86" s="29"/>
      <c r="AU86" s="29"/>
      <c r="AV86" s="29"/>
      <c r="AW86" s="29"/>
      <c r="AX86" s="26" t="s">
        <v>402</v>
      </c>
      <c r="AY86" s="29"/>
      <c r="AZ86" s="29"/>
      <c r="BA86" s="29"/>
      <c r="BB86" s="29"/>
      <c r="BC86" s="29"/>
      <c r="BD86" s="11" t="s">
        <v>29</v>
      </c>
      <c r="BE86" s="30" t="s">
        <v>118</v>
      </c>
    </row>
    <row r="87" ht="12.75" customHeight="1">
      <c r="A87" s="11">
        <v>31.0</v>
      </c>
      <c r="B87" s="11" t="s">
        <v>405</v>
      </c>
      <c r="C87" s="31" t="s">
        <v>406</v>
      </c>
      <c r="D87" s="11" t="s">
        <v>407</v>
      </c>
      <c r="E87" s="11">
        <v>2022.0</v>
      </c>
      <c r="F87" s="11" t="s">
        <v>408</v>
      </c>
      <c r="G87" s="11" t="s">
        <v>60</v>
      </c>
      <c r="H87" s="25" t="s">
        <v>118</v>
      </c>
      <c r="I87" s="11"/>
      <c r="J87" s="26" t="s">
        <v>115</v>
      </c>
      <c r="K87" s="29" t="s">
        <v>409</v>
      </c>
      <c r="L87" s="29">
        <v>1.0</v>
      </c>
      <c r="M87" s="27" t="str">
        <f t="shared" si="1"/>
        <v>2020Bic031_1</v>
      </c>
      <c r="N87" s="29" t="s">
        <v>113</v>
      </c>
      <c r="O87" s="29" t="s">
        <v>410</v>
      </c>
      <c r="P87" s="29" t="s">
        <v>120</v>
      </c>
      <c r="Q87" s="29" t="s">
        <v>17</v>
      </c>
      <c r="R87" s="27" t="s">
        <v>121</v>
      </c>
      <c r="S87" s="25"/>
      <c r="T87" s="36" t="s">
        <v>411</v>
      </c>
      <c r="U87" s="26" t="s">
        <v>412</v>
      </c>
      <c r="V87" s="29" t="s">
        <v>149</v>
      </c>
      <c r="W87" s="29" t="s">
        <v>124</v>
      </c>
      <c r="X87" s="29" t="s">
        <v>125</v>
      </c>
      <c r="Y87" s="29">
        <v>20.0</v>
      </c>
      <c r="Z87" s="29" t="s">
        <v>118</v>
      </c>
      <c r="AA87" s="29" t="s">
        <v>113</v>
      </c>
      <c r="AB87" s="29" t="s">
        <v>113</v>
      </c>
      <c r="AC87" s="29" t="s">
        <v>139</v>
      </c>
      <c r="AD87" s="29"/>
      <c r="AE87" s="29" t="s">
        <v>118</v>
      </c>
      <c r="AF87" s="29"/>
      <c r="AG87" s="29" t="s">
        <v>413</v>
      </c>
      <c r="AH87" s="29" t="s">
        <v>113</v>
      </c>
      <c r="AI87" s="29"/>
      <c r="AJ87" s="29"/>
      <c r="AK87" s="29"/>
      <c r="AL87" s="29"/>
      <c r="AM87" s="29"/>
      <c r="AN87" s="29"/>
      <c r="AO87" s="29"/>
      <c r="AP87" s="29"/>
      <c r="AQ87" s="29"/>
      <c r="AR87" s="29"/>
      <c r="AS87" s="29"/>
      <c r="AT87" s="29"/>
      <c r="AU87" s="29"/>
      <c r="AV87" s="29"/>
      <c r="AW87" s="29"/>
      <c r="AX87" s="26"/>
      <c r="AY87" s="29"/>
      <c r="AZ87" s="29"/>
      <c r="BA87" s="29"/>
      <c r="BB87" s="29">
        <v>100.0</v>
      </c>
      <c r="BC87" s="29">
        <v>100.0</v>
      </c>
      <c r="BD87" s="11" t="s">
        <v>24</v>
      </c>
      <c r="BE87" s="30" t="s">
        <v>118</v>
      </c>
    </row>
    <row r="88" ht="12.75" customHeight="1">
      <c r="A88" s="11">
        <v>31.0</v>
      </c>
      <c r="B88" s="11" t="s">
        <v>405</v>
      </c>
      <c r="C88" s="31" t="s">
        <v>406</v>
      </c>
      <c r="D88" s="11" t="s">
        <v>407</v>
      </c>
      <c r="E88" s="11">
        <v>2022.0</v>
      </c>
      <c r="F88" s="11" t="s">
        <v>408</v>
      </c>
      <c r="G88" s="11" t="s">
        <v>60</v>
      </c>
      <c r="H88" s="25" t="s">
        <v>118</v>
      </c>
      <c r="I88" s="11"/>
      <c r="J88" s="26" t="s">
        <v>115</v>
      </c>
      <c r="K88" s="29" t="s">
        <v>414</v>
      </c>
      <c r="L88" s="29">
        <v>2.0</v>
      </c>
      <c r="M88" s="27" t="str">
        <f t="shared" si="1"/>
        <v>2020Bic031_2</v>
      </c>
      <c r="N88" s="29" t="s">
        <v>113</v>
      </c>
      <c r="O88" s="29" t="s">
        <v>410</v>
      </c>
      <c r="P88" s="29" t="s">
        <v>120</v>
      </c>
      <c r="Q88" s="29" t="s">
        <v>17</v>
      </c>
      <c r="R88" s="27" t="s">
        <v>121</v>
      </c>
      <c r="S88" s="25"/>
      <c r="T88" s="36" t="s">
        <v>411</v>
      </c>
      <c r="U88" s="26" t="s">
        <v>412</v>
      </c>
      <c r="V88" s="29" t="s">
        <v>149</v>
      </c>
      <c r="W88" s="29" t="s">
        <v>124</v>
      </c>
      <c r="X88" s="29" t="s">
        <v>125</v>
      </c>
      <c r="Y88" s="29">
        <v>20.0</v>
      </c>
      <c r="Z88" s="29" t="s">
        <v>118</v>
      </c>
      <c r="AA88" s="29" t="s">
        <v>113</v>
      </c>
      <c r="AB88" s="29" t="s">
        <v>113</v>
      </c>
      <c r="AC88" s="29" t="s">
        <v>139</v>
      </c>
      <c r="AD88" s="29"/>
      <c r="AE88" s="29" t="s">
        <v>118</v>
      </c>
      <c r="AF88" s="29"/>
      <c r="AG88" s="29" t="s">
        <v>413</v>
      </c>
      <c r="AH88" s="29" t="s">
        <v>113</v>
      </c>
      <c r="AI88" s="29"/>
      <c r="AJ88" s="29"/>
      <c r="AK88" s="29"/>
      <c r="AL88" s="29"/>
      <c r="AM88" s="29"/>
      <c r="AN88" s="29"/>
      <c r="AO88" s="29"/>
      <c r="AP88" s="29"/>
      <c r="AQ88" s="29"/>
      <c r="AR88" s="29"/>
      <c r="AS88" s="29"/>
      <c r="AT88" s="29"/>
      <c r="AU88" s="29"/>
      <c r="AV88" s="29"/>
      <c r="AW88" s="29"/>
      <c r="AX88" s="26"/>
      <c r="AY88" s="29"/>
      <c r="AZ88" s="29"/>
      <c r="BA88" s="29"/>
      <c r="BB88" s="29">
        <v>100.0</v>
      </c>
      <c r="BC88" s="29">
        <v>100.0</v>
      </c>
      <c r="BD88" s="11" t="s">
        <v>24</v>
      </c>
      <c r="BE88" s="30" t="s">
        <v>118</v>
      </c>
    </row>
    <row r="89" ht="12.75" customHeight="1">
      <c r="A89" s="11">
        <v>31.0</v>
      </c>
      <c r="B89" s="11" t="s">
        <v>405</v>
      </c>
      <c r="C89" s="31" t="s">
        <v>406</v>
      </c>
      <c r="D89" s="11" t="s">
        <v>407</v>
      </c>
      <c r="E89" s="11">
        <v>2022.0</v>
      </c>
      <c r="F89" s="11" t="s">
        <v>408</v>
      </c>
      <c r="G89" s="11" t="s">
        <v>60</v>
      </c>
      <c r="H89" s="25" t="s">
        <v>118</v>
      </c>
      <c r="I89" s="11"/>
      <c r="J89" s="26" t="s">
        <v>115</v>
      </c>
      <c r="K89" s="29" t="s">
        <v>415</v>
      </c>
      <c r="L89" s="29">
        <v>3.0</v>
      </c>
      <c r="M89" s="27" t="str">
        <f t="shared" si="1"/>
        <v>2020Bic031_3</v>
      </c>
      <c r="N89" s="29" t="s">
        <v>113</v>
      </c>
      <c r="O89" s="29" t="s">
        <v>410</v>
      </c>
      <c r="P89" s="29" t="s">
        <v>120</v>
      </c>
      <c r="Q89" s="29" t="s">
        <v>17</v>
      </c>
      <c r="R89" s="27" t="s">
        <v>121</v>
      </c>
      <c r="S89" s="25"/>
      <c r="T89" s="36" t="s">
        <v>411</v>
      </c>
      <c r="U89" s="26" t="s">
        <v>412</v>
      </c>
      <c r="V89" s="29" t="s">
        <v>149</v>
      </c>
      <c r="W89" s="29" t="s">
        <v>124</v>
      </c>
      <c r="X89" s="29" t="s">
        <v>125</v>
      </c>
      <c r="Y89" s="29">
        <v>20.0</v>
      </c>
      <c r="Z89" s="29" t="s">
        <v>118</v>
      </c>
      <c r="AA89" s="29" t="s">
        <v>113</v>
      </c>
      <c r="AB89" s="29" t="s">
        <v>113</v>
      </c>
      <c r="AC89" s="29" t="s">
        <v>139</v>
      </c>
      <c r="AD89" s="29"/>
      <c r="AE89" s="29" t="s">
        <v>118</v>
      </c>
      <c r="AF89" s="29"/>
      <c r="AG89" s="29" t="s">
        <v>413</v>
      </c>
      <c r="AH89" s="29" t="s">
        <v>113</v>
      </c>
      <c r="AI89" s="29"/>
      <c r="AJ89" s="29"/>
      <c r="AK89" s="29"/>
      <c r="AL89" s="29"/>
      <c r="AM89" s="29"/>
      <c r="AN89" s="29"/>
      <c r="AO89" s="29"/>
      <c r="AP89" s="29"/>
      <c r="AQ89" s="29"/>
      <c r="AR89" s="29"/>
      <c r="AS89" s="29"/>
      <c r="AT89" s="29"/>
      <c r="AU89" s="29"/>
      <c r="AV89" s="29"/>
      <c r="AW89" s="29"/>
      <c r="AX89" s="26"/>
      <c r="AY89" s="29"/>
      <c r="AZ89" s="29"/>
      <c r="BA89" s="29"/>
      <c r="BB89" s="29">
        <v>100.0</v>
      </c>
      <c r="BC89" s="29">
        <v>100.0</v>
      </c>
      <c r="BD89" s="11" t="s">
        <v>24</v>
      </c>
      <c r="BE89" s="30" t="s">
        <v>118</v>
      </c>
    </row>
    <row r="90" ht="12.75" customHeight="1">
      <c r="A90" s="11">
        <v>31.0</v>
      </c>
      <c r="B90" s="11" t="s">
        <v>405</v>
      </c>
      <c r="C90" s="31" t="s">
        <v>406</v>
      </c>
      <c r="D90" s="11" t="s">
        <v>407</v>
      </c>
      <c r="E90" s="11">
        <v>2022.0</v>
      </c>
      <c r="F90" s="11" t="s">
        <v>408</v>
      </c>
      <c r="G90" s="11" t="s">
        <v>60</v>
      </c>
      <c r="H90" s="25" t="s">
        <v>118</v>
      </c>
      <c r="I90" s="11"/>
      <c r="J90" s="26" t="s">
        <v>115</v>
      </c>
      <c r="K90" s="29" t="s">
        <v>416</v>
      </c>
      <c r="L90" s="29">
        <v>4.0</v>
      </c>
      <c r="M90" s="27" t="str">
        <f t="shared" si="1"/>
        <v>2020Bic031_4</v>
      </c>
      <c r="N90" s="29" t="s">
        <v>118</v>
      </c>
      <c r="O90" s="29"/>
      <c r="P90" s="29" t="s">
        <v>120</v>
      </c>
      <c r="Q90" s="29" t="s">
        <v>17</v>
      </c>
      <c r="R90" s="27" t="s">
        <v>121</v>
      </c>
      <c r="S90" s="25"/>
      <c r="T90" s="36" t="s">
        <v>411</v>
      </c>
      <c r="U90" s="26"/>
      <c r="V90" s="29"/>
      <c r="W90" s="29" t="s">
        <v>161</v>
      </c>
      <c r="X90" s="29"/>
      <c r="Y90" s="29"/>
      <c r="Z90" s="29"/>
      <c r="AA90" s="29"/>
      <c r="AB90" s="29"/>
      <c r="AC90" s="29"/>
      <c r="AD90" s="29"/>
      <c r="AE90" s="29"/>
      <c r="AF90" s="29"/>
      <c r="AG90" s="29"/>
      <c r="AH90" s="29" t="s">
        <v>138</v>
      </c>
      <c r="AI90" s="29" t="s">
        <v>113</v>
      </c>
      <c r="AJ90" s="29" t="s">
        <v>113</v>
      </c>
      <c r="AK90" s="29"/>
      <c r="AL90" s="29" t="s">
        <v>118</v>
      </c>
      <c r="AM90" s="29" t="s">
        <v>113</v>
      </c>
      <c r="AN90" s="29" t="s">
        <v>118</v>
      </c>
      <c r="AO90" s="29" t="s">
        <v>118</v>
      </c>
      <c r="AP90" s="29" t="s">
        <v>118</v>
      </c>
      <c r="AQ90" s="29" t="s">
        <v>113</v>
      </c>
      <c r="AR90" s="29" t="s">
        <v>118</v>
      </c>
      <c r="AS90" s="29" t="s">
        <v>417</v>
      </c>
      <c r="AT90" s="29"/>
      <c r="AU90" s="29"/>
      <c r="AV90" s="29"/>
      <c r="AW90" s="29"/>
      <c r="AX90" s="26"/>
      <c r="AY90" s="29"/>
      <c r="AZ90" s="29"/>
      <c r="BA90" s="29"/>
      <c r="BB90" s="29">
        <v>100.0</v>
      </c>
      <c r="BC90" s="29">
        <v>100.0</v>
      </c>
      <c r="BD90" s="11" t="s">
        <v>26</v>
      </c>
      <c r="BE90" s="30" t="s">
        <v>118</v>
      </c>
    </row>
    <row r="91" ht="12.75" customHeight="1">
      <c r="A91" s="11">
        <v>31.0</v>
      </c>
      <c r="B91" s="11" t="s">
        <v>405</v>
      </c>
      <c r="C91" s="31" t="s">
        <v>406</v>
      </c>
      <c r="D91" s="11" t="s">
        <v>407</v>
      </c>
      <c r="E91" s="11">
        <v>2022.0</v>
      </c>
      <c r="F91" s="11" t="s">
        <v>408</v>
      </c>
      <c r="G91" s="11" t="s">
        <v>60</v>
      </c>
      <c r="H91" s="25" t="s">
        <v>118</v>
      </c>
      <c r="I91" s="11"/>
      <c r="J91" s="26" t="s">
        <v>115</v>
      </c>
      <c r="K91" s="29" t="s">
        <v>418</v>
      </c>
      <c r="L91" s="29">
        <v>5.0</v>
      </c>
      <c r="M91" s="27" t="str">
        <f t="shared" si="1"/>
        <v>2020Bic031_5</v>
      </c>
      <c r="N91" s="29" t="s">
        <v>118</v>
      </c>
      <c r="O91" s="29"/>
      <c r="P91" s="29" t="s">
        <v>120</v>
      </c>
      <c r="Q91" s="29" t="s">
        <v>17</v>
      </c>
      <c r="R91" s="27" t="s">
        <v>121</v>
      </c>
      <c r="S91" s="25"/>
      <c r="T91" s="36" t="s">
        <v>411</v>
      </c>
      <c r="U91" s="26"/>
      <c r="V91" s="29"/>
      <c r="W91" s="29" t="s">
        <v>161</v>
      </c>
      <c r="X91" s="29"/>
      <c r="Y91" s="29"/>
      <c r="Z91" s="29"/>
      <c r="AA91" s="29"/>
      <c r="AB91" s="29"/>
      <c r="AC91" s="29"/>
      <c r="AD91" s="29"/>
      <c r="AE91" s="29"/>
      <c r="AF91" s="29"/>
      <c r="AG91" s="29"/>
      <c r="AH91" s="29" t="s">
        <v>138</v>
      </c>
      <c r="AI91" s="29" t="s">
        <v>113</v>
      </c>
      <c r="AJ91" s="29" t="s">
        <v>113</v>
      </c>
      <c r="AK91" s="29"/>
      <c r="AL91" s="29" t="s">
        <v>118</v>
      </c>
      <c r="AM91" s="29" t="s">
        <v>113</v>
      </c>
      <c r="AN91" s="29" t="s">
        <v>118</v>
      </c>
      <c r="AO91" s="29" t="s">
        <v>118</v>
      </c>
      <c r="AP91" s="29" t="s">
        <v>118</v>
      </c>
      <c r="AQ91" s="29" t="s">
        <v>118</v>
      </c>
      <c r="AR91" s="29" t="s">
        <v>118</v>
      </c>
      <c r="AS91" s="29" t="s">
        <v>419</v>
      </c>
      <c r="AT91" s="29"/>
      <c r="AU91" s="29"/>
      <c r="AV91" s="29"/>
      <c r="AW91" s="29"/>
      <c r="AX91" s="26"/>
      <c r="AY91" s="29"/>
      <c r="AZ91" s="29"/>
      <c r="BA91" s="29"/>
      <c r="BB91" s="29">
        <v>100.0</v>
      </c>
      <c r="BC91" s="29">
        <v>100.0</v>
      </c>
      <c r="BD91" s="11" t="s">
        <v>26</v>
      </c>
      <c r="BE91" s="30" t="s">
        <v>118</v>
      </c>
    </row>
    <row r="92" ht="12.75" customHeight="1">
      <c r="A92" s="11">
        <v>31.0</v>
      </c>
      <c r="B92" s="11" t="s">
        <v>405</v>
      </c>
      <c r="C92" s="31" t="s">
        <v>406</v>
      </c>
      <c r="D92" s="11" t="s">
        <v>407</v>
      </c>
      <c r="E92" s="11">
        <v>2022.0</v>
      </c>
      <c r="F92" s="11" t="s">
        <v>408</v>
      </c>
      <c r="G92" s="11" t="s">
        <v>60</v>
      </c>
      <c r="H92" s="25" t="s">
        <v>118</v>
      </c>
      <c r="I92" s="11"/>
      <c r="J92" s="26" t="s">
        <v>115</v>
      </c>
      <c r="K92" s="29" t="s">
        <v>420</v>
      </c>
      <c r="L92" s="29">
        <v>6.0</v>
      </c>
      <c r="M92" s="27" t="str">
        <f t="shared" si="1"/>
        <v>2020Bic031_6</v>
      </c>
      <c r="N92" s="29"/>
      <c r="O92" s="29"/>
      <c r="P92" s="29"/>
      <c r="Q92" s="29"/>
      <c r="R92" s="27"/>
      <c r="S92" s="25"/>
      <c r="T92" s="36" t="s">
        <v>411</v>
      </c>
      <c r="U92" s="26"/>
      <c r="V92" s="29"/>
      <c r="W92" s="29" t="s">
        <v>161</v>
      </c>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c r="AV92" s="29"/>
      <c r="AW92" s="29"/>
      <c r="AX92" s="26"/>
      <c r="AY92" s="29"/>
      <c r="AZ92" s="29"/>
      <c r="BA92" s="29"/>
      <c r="BB92" s="29"/>
      <c r="BC92" s="29"/>
      <c r="BD92" s="11"/>
      <c r="BE92" s="30"/>
      <c r="BF92" s="1"/>
    </row>
    <row r="93" ht="12.75" customHeight="1">
      <c r="A93" s="11">
        <v>32.0</v>
      </c>
      <c r="B93" s="11" t="s">
        <v>421</v>
      </c>
      <c r="C93" s="31" t="s">
        <v>422</v>
      </c>
      <c r="D93" s="11" t="s">
        <v>423</v>
      </c>
      <c r="E93" s="11">
        <v>2019.0</v>
      </c>
      <c r="F93" s="11" t="s">
        <v>391</v>
      </c>
      <c r="G93" s="11" t="s">
        <v>392</v>
      </c>
      <c r="H93" s="25" t="s">
        <v>113</v>
      </c>
      <c r="I93" s="11" t="s">
        <v>424</v>
      </c>
      <c r="J93" s="26" t="s">
        <v>115</v>
      </c>
      <c r="K93" s="29" t="s">
        <v>425</v>
      </c>
      <c r="L93" s="29">
        <v>1.0</v>
      </c>
      <c r="M93" s="27" t="str">
        <f t="shared" si="1"/>
        <v>2019Bol032_1</v>
      </c>
      <c r="N93" s="29" t="s">
        <v>118</v>
      </c>
      <c r="O93" s="29" t="s">
        <v>410</v>
      </c>
      <c r="P93" s="29" t="s">
        <v>120</v>
      </c>
      <c r="Q93" s="27" t="s">
        <v>9</v>
      </c>
      <c r="R93" s="27" t="s">
        <v>121</v>
      </c>
      <c r="S93" s="25"/>
      <c r="T93" s="36" t="s">
        <v>426</v>
      </c>
      <c r="U93" s="26">
        <v>4.0</v>
      </c>
      <c r="V93" s="27" t="s">
        <v>123</v>
      </c>
      <c r="W93" s="29" t="s">
        <v>124</v>
      </c>
      <c r="X93" s="29" t="s">
        <v>125</v>
      </c>
      <c r="Y93" s="29">
        <v>1.0</v>
      </c>
      <c r="Z93" s="29" t="s">
        <v>118</v>
      </c>
      <c r="AA93" s="29" t="s">
        <v>113</v>
      </c>
      <c r="AB93" s="45" t="s">
        <v>118</v>
      </c>
      <c r="AC93" s="29" t="s">
        <v>139</v>
      </c>
      <c r="AD93" s="29"/>
      <c r="AE93" s="29" t="s">
        <v>118</v>
      </c>
      <c r="AF93" s="29"/>
      <c r="AG93" s="29"/>
      <c r="AH93" s="29" t="s">
        <v>113</v>
      </c>
      <c r="AI93" s="29"/>
      <c r="AJ93" s="29"/>
      <c r="AK93" s="29"/>
      <c r="AL93" s="29"/>
      <c r="AM93" s="29"/>
      <c r="AN93" s="29"/>
      <c r="AO93" s="29"/>
      <c r="AP93" s="29"/>
      <c r="AQ93" s="29"/>
      <c r="AR93" s="29"/>
      <c r="AS93" s="29"/>
      <c r="AT93" s="29"/>
      <c r="AU93" s="29"/>
      <c r="AV93" s="29"/>
      <c r="AW93" s="29"/>
      <c r="AX93" s="26">
        <v>100.0</v>
      </c>
      <c r="AY93" s="29"/>
      <c r="AZ93" s="29"/>
      <c r="BA93" s="29"/>
      <c r="BB93" s="29"/>
      <c r="BC93" s="29"/>
      <c r="BD93" s="11" t="s">
        <v>24</v>
      </c>
      <c r="BE93" s="25" t="s">
        <v>113</v>
      </c>
    </row>
    <row r="94" ht="12.75" customHeight="1">
      <c r="A94" s="11">
        <v>32.0</v>
      </c>
      <c r="B94" s="11" t="s">
        <v>421</v>
      </c>
      <c r="C94" s="31" t="s">
        <v>422</v>
      </c>
      <c r="D94" s="11" t="s">
        <v>423</v>
      </c>
      <c r="E94" s="11">
        <v>2019.0</v>
      </c>
      <c r="F94" s="11" t="s">
        <v>391</v>
      </c>
      <c r="G94" s="11" t="s">
        <v>392</v>
      </c>
      <c r="H94" s="25" t="s">
        <v>113</v>
      </c>
      <c r="I94" s="11" t="s">
        <v>424</v>
      </c>
      <c r="J94" s="26" t="s">
        <v>115</v>
      </c>
      <c r="K94" s="29" t="s">
        <v>427</v>
      </c>
      <c r="L94" s="29">
        <v>2.0</v>
      </c>
      <c r="M94" s="27" t="str">
        <f t="shared" si="1"/>
        <v>2019Bol032_2</v>
      </c>
      <c r="N94" s="29" t="s">
        <v>118</v>
      </c>
      <c r="O94" s="29" t="s">
        <v>410</v>
      </c>
      <c r="P94" s="29" t="s">
        <v>120</v>
      </c>
      <c r="Q94" s="27" t="s">
        <v>9</v>
      </c>
      <c r="R94" s="27" t="s">
        <v>121</v>
      </c>
      <c r="S94" s="25"/>
      <c r="T94" s="36" t="s">
        <v>426</v>
      </c>
      <c r="U94" s="26">
        <v>4.0</v>
      </c>
      <c r="V94" s="27" t="s">
        <v>123</v>
      </c>
      <c r="W94" s="29" t="s">
        <v>124</v>
      </c>
      <c r="X94" s="29" t="s">
        <v>125</v>
      </c>
      <c r="Y94" s="29">
        <v>1.0</v>
      </c>
      <c r="Z94" s="29" t="s">
        <v>118</v>
      </c>
      <c r="AA94" s="29" t="s">
        <v>113</v>
      </c>
      <c r="AB94" s="45" t="s">
        <v>118</v>
      </c>
      <c r="AC94" s="29" t="s">
        <v>139</v>
      </c>
      <c r="AD94" s="29"/>
      <c r="AE94" s="29" t="s">
        <v>118</v>
      </c>
      <c r="AF94" s="29"/>
      <c r="AG94" s="29"/>
      <c r="AH94" s="29" t="s">
        <v>113</v>
      </c>
      <c r="AI94" s="29"/>
      <c r="AJ94" s="29"/>
      <c r="AK94" s="29"/>
      <c r="AL94" s="29"/>
      <c r="AM94" s="29"/>
      <c r="AN94" s="29"/>
      <c r="AO94" s="29"/>
      <c r="AP94" s="29"/>
      <c r="AQ94" s="29"/>
      <c r="AR94" s="29"/>
      <c r="AS94" s="29"/>
      <c r="AT94" s="29"/>
      <c r="AU94" s="29"/>
      <c r="AV94" s="29"/>
      <c r="AW94" s="29"/>
      <c r="AX94" s="26">
        <v>100.0</v>
      </c>
      <c r="AY94" s="29"/>
      <c r="AZ94" s="29"/>
      <c r="BA94" s="29"/>
      <c r="BB94" s="29"/>
      <c r="BC94" s="29"/>
      <c r="BD94" s="11" t="s">
        <v>24</v>
      </c>
      <c r="BE94" s="25" t="s">
        <v>113</v>
      </c>
    </row>
    <row r="95" ht="12.75" customHeight="1">
      <c r="A95" s="11">
        <v>32.0</v>
      </c>
      <c r="B95" s="11" t="s">
        <v>421</v>
      </c>
      <c r="C95" s="31" t="s">
        <v>422</v>
      </c>
      <c r="D95" s="11" t="s">
        <v>423</v>
      </c>
      <c r="E95" s="11">
        <v>2019.0</v>
      </c>
      <c r="F95" s="11" t="s">
        <v>391</v>
      </c>
      <c r="G95" s="11" t="s">
        <v>392</v>
      </c>
      <c r="H95" s="25" t="s">
        <v>113</v>
      </c>
      <c r="I95" s="11" t="s">
        <v>424</v>
      </c>
      <c r="J95" s="26" t="s">
        <v>115</v>
      </c>
      <c r="K95" s="29" t="s">
        <v>428</v>
      </c>
      <c r="L95" s="29">
        <v>3.0</v>
      </c>
      <c r="M95" s="27" t="str">
        <f t="shared" si="1"/>
        <v>2019Bol032_3</v>
      </c>
      <c r="N95" s="29" t="s">
        <v>118</v>
      </c>
      <c r="O95" s="29" t="s">
        <v>410</v>
      </c>
      <c r="P95" s="29" t="s">
        <v>120</v>
      </c>
      <c r="Q95" s="27" t="s">
        <v>9</v>
      </c>
      <c r="R95" s="27" t="s">
        <v>121</v>
      </c>
      <c r="S95" s="25"/>
      <c r="T95" s="36" t="s">
        <v>426</v>
      </c>
      <c r="U95" s="26">
        <v>4.0</v>
      </c>
      <c r="V95" s="27" t="s">
        <v>123</v>
      </c>
      <c r="W95" s="29" t="s">
        <v>124</v>
      </c>
      <c r="X95" s="29" t="s">
        <v>125</v>
      </c>
      <c r="Y95" s="29">
        <v>1.0</v>
      </c>
      <c r="Z95" s="29" t="s">
        <v>118</v>
      </c>
      <c r="AA95" s="29" t="s">
        <v>113</v>
      </c>
      <c r="AB95" s="45" t="s">
        <v>118</v>
      </c>
      <c r="AC95" s="29" t="s">
        <v>139</v>
      </c>
      <c r="AD95" s="29"/>
      <c r="AE95" s="29" t="s">
        <v>118</v>
      </c>
      <c r="AF95" s="29"/>
      <c r="AG95" s="29"/>
      <c r="AH95" s="29" t="s">
        <v>113</v>
      </c>
      <c r="AI95" s="29"/>
      <c r="AJ95" s="29"/>
      <c r="AK95" s="29"/>
      <c r="AL95" s="29"/>
      <c r="AM95" s="29"/>
      <c r="AN95" s="29"/>
      <c r="AO95" s="29"/>
      <c r="AP95" s="29"/>
      <c r="AQ95" s="29"/>
      <c r="AR95" s="29"/>
      <c r="AS95" s="29"/>
      <c r="AT95" s="29"/>
      <c r="AU95" s="29"/>
      <c r="AV95" s="29"/>
      <c r="AW95" s="29"/>
      <c r="AX95" s="26">
        <v>100.0</v>
      </c>
      <c r="AY95" s="29"/>
      <c r="AZ95" s="29"/>
      <c r="BA95" s="29"/>
      <c r="BB95" s="29"/>
      <c r="BC95" s="29"/>
      <c r="BD95" s="11" t="s">
        <v>24</v>
      </c>
      <c r="BE95" s="25" t="s">
        <v>113</v>
      </c>
    </row>
    <row r="96" ht="12.75" customHeight="1">
      <c r="A96" s="11">
        <v>32.0</v>
      </c>
      <c r="B96" s="11" t="s">
        <v>421</v>
      </c>
      <c r="C96" s="31" t="s">
        <v>422</v>
      </c>
      <c r="D96" s="11" t="s">
        <v>423</v>
      </c>
      <c r="E96" s="11">
        <v>2019.0</v>
      </c>
      <c r="F96" s="11" t="s">
        <v>391</v>
      </c>
      <c r="G96" s="11" t="s">
        <v>392</v>
      </c>
      <c r="H96" s="25" t="s">
        <v>113</v>
      </c>
      <c r="I96" s="11" t="s">
        <v>424</v>
      </c>
      <c r="J96" s="26" t="s">
        <v>115</v>
      </c>
      <c r="K96" s="29" t="s">
        <v>425</v>
      </c>
      <c r="L96" s="29">
        <v>4.0</v>
      </c>
      <c r="M96" s="27" t="str">
        <f t="shared" si="1"/>
        <v>2019Bol032_4</v>
      </c>
      <c r="N96" s="29" t="s">
        <v>118</v>
      </c>
      <c r="O96" s="29" t="s">
        <v>429</v>
      </c>
      <c r="P96" s="29" t="s">
        <v>120</v>
      </c>
      <c r="Q96" s="27" t="s">
        <v>9</v>
      </c>
      <c r="R96" s="27" t="s">
        <v>121</v>
      </c>
      <c r="S96" s="25"/>
      <c r="T96" s="36" t="s">
        <v>426</v>
      </c>
      <c r="U96" s="26">
        <v>3.0</v>
      </c>
      <c r="V96" s="27" t="s">
        <v>123</v>
      </c>
      <c r="W96" s="29" t="s">
        <v>124</v>
      </c>
      <c r="X96" s="29" t="s">
        <v>125</v>
      </c>
      <c r="Y96" s="29">
        <v>1.0</v>
      </c>
      <c r="Z96" s="29" t="s">
        <v>118</v>
      </c>
      <c r="AA96" s="29" t="s">
        <v>113</v>
      </c>
      <c r="AB96" s="29" t="s">
        <v>113</v>
      </c>
      <c r="AC96" s="29" t="s">
        <v>330</v>
      </c>
      <c r="AD96" s="29"/>
      <c r="AE96" s="29" t="s">
        <v>118</v>
      </c>
      <c r="AF96" s="29"/>
      <c r="AG96" s="29"/>
      <c r="AH96" s="29" t="s">
        <v>113</v>
      </c>
      <c r="AI96" s="29"/>
      <c r="AJ96" s="29"/>
      <c r="AK96" s="29"/>
      <c r="AL96" s="29"/>
      <c r="AM96" s="29"/>
      <c r="AN96" s="29"/>
      <c r="AO96" s="29"/>
      <c r="AP96" s="29"/>
      <c r="AQ96" s="29"/>
      <c r="AR96" s="29"/>
      <c r="AS96" s="29"/>
      <c r="AT96" s="29"/>
      <c r="AU96" s="29"/>
      <c r="AV96" s="29"/>
      <c r="AW96" s="29"/>
      <c r="AX96" s="26">
        <v>100.0</v>
      </c>
      <c r="AY96" s="29"/>
      <c r="AZ96" s="29"/>
      <c r="BA96" s="29"/>
      <c r="BB96" s="29"/>
      <c r="BC96" s="29"/>
      <c r="BD96" s="11" t="s">
        <v>24</v>
      </c>
      <c r="BE96" s="25" t="s">
        <v>113</v>
      </c>
    </row>
    <row r="97" ht="12.75" customHeight="1">
      <c r="A97" s="11">
        <v>32.0</v>
      </c>
      <c r="B97" s="11" t="s">
        <v>421</v>
      </c>
      <c r="C97" s="31" t="s">
        <v>422</v>
      </c>
      <c r="D97" s="11" t="s">
        <v>423</v>
      </c>
      <c r="E97" s="11">
        <v>2019.0</v>
      </c>
      <c r="F97" s="11" t="s">
        <v>391</v>
      </c>
      <c r="G97" s="11" t="s">
        <v>392</v>
      </c>
      <c r="H97" s="25" t="s">
        <v>113</v>
      </c>
      <c r="I97" s="11" t="s">
        <v>424</v>
      </c>
      <c r="J97" s="26" t="s">
        <v>115</v>
      </c>
      <c r="K97" s="29" t="s">
        <v>430</v>
      </c>
      <c r="L97" s="29">
        <v>5.0</v>
      </c>
      <c r="M97" s="27" t="str">
        <f t="shared" si="1"/>
        <v>2019Bol032_5</v>
      </c>
      <c r="N97" s="29" t="s">
        <v>118</v>
      </c>
      <c r="O97" s="29" t="s">
        <v>429</v>
      </c>
      <c r="P97" s="29" t="s">
        <v>120</v>
      </c>
      <c r="Q97" s="27" t="s">
        <v>9</v>
      </c>
      <c r="R97" s="27" t="s">
        <v>121</v>
      </c>
      <c r="S97" s="25"/>
      <c r="T97" s="36" t="s">
        <v>426</v>
      </c>
      <c r="U97" s="26">
        <v>3.0</v>
      </c>
      <c r="V97" s="27" t="s">
        <v>123</v>
      </c>
      <c r="W97" s="29" t="s">
        <v>124</v>
      </c>
      <c r="X97" s="29" t="s">
        <v>125</v>
      </c>
      <c r="Y97" s="29">
        <v>1.0</v>
      </c>
      <c r="Z97" s="29" t="s">
        <v>118</v>
      </c>
      <c r="AA97" s="29" t="s">
        <v>113</v>
      </c>
      <c r="AB97" s="29" t="s">
        <v>113</v>
      </c>
      <c r="AC97" s="29" t="s">
        <v>330</v>
      </c>
      <c r="AD97" s="29"/>
      <c r="AE97" s="29" t="s">
        <v>118</v>
      </c>
      <c r="AF97" s="29"/>
      <c r="AG97" s="29"/>
      <c r="AH97" s="29" t="s">
        <v>127</v>
      </c>
      <c r="AI97" s="29" t="s">
        <v>118</v>
      </c>
      <c r="AJ97" s="29" t="s">
        <v>113</v>
      </c>
      <c r="AK97" s="29"/>
      <c r="AL97" s="29" t="s">
        <v>118</v>
      </c>
      <c r="AM97" s="29"/>
      <c r="AN97" s="29"/>
      <c r="AO97" s="29"/>
      <c r="AP97" s="29"/>
      <c r="AQ97" s="29"/>
      <c r="AR97" s="29" t="s">
        <v>118</v>
      </c>
      <c r="AS97" s="29" t="s">
        <v>431</v>
      </c>
      <c r="AT97" s="29"/>
      <c r="AU97" s="29"/>
      <c r="AV97" s="29"/>
      <c r="AW97" s="29"/>
      <c r="AX97" s="26">
        <v>100.0</v>
      </c>
      <c r="AY97" s="29"/>
      <c r="AZ97" s="29"/>
      <c r="BA97" s="29"/>
      <c r="BB97" s="29"/>
      <c r="BC97" s="29"/>
      <c r="BD97" s="11" t="s">
        <v>26</v>
      </c>
      <c r="BE97" s="30" t="s">
        <v>118</v>
      </c>
    </row>
    <row r="98" ht="12.75" customHeight="1">
      <c r="A98" s="11">
        <v>32.0</v>
      </c>
      <c r="B98" s="11" t="s">
        <v>421</v>
      </c>
      <c r="C98" s="31" t="s">
        <v>422</v>
      </c>
      <c r="D98" s="11" t="s">
        <v>423</v>
      </c>
      <c r="E98" s="11">
        <v>2019.0</v>
      </c>
      <c r="F98" s="11" t="s">
        <v>391</v>
      </c>
      <c r="G98" s="11" t="s">
        <v>392</v>
      </c>
      <c r="H98" s="25" t="s">
        <v>113</v>
      </c>
      <c r="I98" s="11" t="s">
        <v>424</v>
      </c>
      <c r="J98" s="26" t="s">
        <v>115</v>
      </c>
      <c r="K98" s="29" t="s">
        <v>432</v>
      </c>
      <c r="L98" s="29">
        <v>6.0</v>
      </c>
      <c r="M98" s="27" t="str">
        <f t="shared" si="1"/>
        <v>2019Bol032_6</v>
      </c>
      <c r="N98" s="29" t="s">
        <v>118</v>
      </c>
      <c r="O98" s="29" t="s">
        <v>429</v>
      </c>
      <c r="P98" s="29" t="s">
        <v>120</v>
      </c>
      <c r="Q98" s="27" t="s">
        <v>9</v>
      </c>
      <c r="R98" s="27" t="s">
        <v>121</v>
      </c>
      <c r="S98" s="25"/>
      <c r="T98" s="36" t="s">
        <v>426</v>
      </c>
      <c r="U98" s="26">
        <v>3.0</v>
      </c>
      <c r="V98" s="27" t="s">
        <v>123</v>
      </c>
      <c r="W98" s="29" t="s">
        <v>124</v>
      </c>
      <c r="X98" s="29" t="s">
        <v>125</v>
      </c>
      <c r="Y98" s="29">
        <v>1.0</v>
      </c>
      <c r="Z98" s="29" t="s">
        <v>118</v>
      </c>
      <c r="AA98" s="29" t="s">
        <v>113</v>
      </c>
      <c r="AB98" s="29" t="s">
        <v>113</v>
      </c>
      <c r="AC98" s="29" t="s">
        <v>330</v>
      </c>
      <c r="AD98" s="29"/>
      <c r="AE98" s="29" t="s">
        <v>118</v>
      </c>
      <c r="AF98" s="29"/>
      <c r="AG98" s="29"/>
      <c r="AH98" s="29" t="s">
        <v>113</v>
      </c>
      <c r="AI98" s="29"/>
      <c r="AJ98" s="29"/>
      <c r="AK98" s="29"/>
      <c r="AL98" s="29"/>
      <c r="AM98" s="29"/>
      <c r="AN98" s="29"/>
      <c r="AO98" s="29"/>
      <c r="AP98" s="29"/>
      <c r="AQ98" s="29"/>
      <c r="AR98" s="29"/>
      <c r="AS98" s="29"/>
      <c r="AT98" s="29"/>
      <c r="AU98" s="29"/>
      <c r="AV98" s="29"/>
      <c r="AW98" s="29"/>
      <c r="AX98" s="26">
        <v>180.0</v>
      </c>
      <c r="AY98" s="29"/>
      <c r="AZ98" s="29"/>
      <c r="BA98" s="29"/>
      <c r="BB98" s="29"/>
      <c r="BC98" s="29"/>
      <c r="BD98" s="11" t="s">
        <v>24</v>
      </c>
      <c r="BE98" s="25" t="s">
        <v>113</v>
      </c>
    </row>
    <row r="99" ht="12.75" customHeight="1">
      <c r="A99" s="11">
        <v>32.0</v>
      </c>
      <c r="B99" s="11" t="s">
        <v>421</v>
      </c>
      <c r="C99" s="31" t="s">
        <v>422</v>
      </c>
      <c r="D99" s="11" t="s">
        <v>423</v>
      </c>
      <c r="E99" s="11">
        <v>2019.0</v>
      </c>
      <c r="F99" s="11" t="s">
        <v>391</v>
      </c>
      <c r="G99" s="11" t="s">
        <v>392</v>
      </c>
      <c r="H99" s="25" t="s">
        <v>113</v>
      </c>
      <c r="I99" s="11" t="s">
        <v>424</v>
      </c>
      <c r="J99" s="26" t="s">
        <v>115</v>
      </c>
      <c r="K99" s="29" t="s">
        <v>433</v>
      </c>
      <c r="L99" s="29">
        <v>7.0</v>
      </c>
      <c r="M99" s="27" t="str">
        <f t="shared" si="1"/>
        <v>2019Bol032_7</v>
      </c>
      <c r="N99" s="29" t="s">
        <v>118</v>
      </c>
      <c r="O99" s="29" t="s">
        <v>429</v>
      </c>
      <c r="P99" s="29" t="s">
        <v>120</v>
      </c>
      <c r="Q99" s="27" t="s">
        <v>9</v>
      </c>
      <c r="R99" s="27" t="s">
        <v>121</v>
      </c>
      <c r="S99" s="25"/>
      <c r="T99" s="36" t="s">
        <v>426</v>
      </c>
      <c r="U99" s="26">
        <v>3.0</v>
      </c>
      <c r="V99" s="27" t="s">
        <v>123</v>
      </c>
      <c r="W99" s="29" t="s">
        <v>124</v>
      </c>
      <c r="X99" s="29" t="s">
        <v>125</v>
      </c>
      <c r="Y99" s="29">
        <v>1.0</v>
      </c>
      <c r="Z99" s="29" t="s">
        <v>118</v>
      </c>
      <c r="AA99" s="29" t="s">
        <v>113</v>
      </c>
      <c r="AB99" s="29" t="s">
        <v>113</v>
      </c>
      <c r="AC99" s="29" t="s">
        <v>330</v>
      </c>
      <c r="AD99" s="29"/>
      <c r="AE99" s="29" t="s">
        <v>118</v>
      </c>
      <c r="AF99" s="29"/>
      <c r="AG99" s="29"/>
      <c r="AH99" s="29" t="s">
        <v>113</v>
      </c>
      <c r="AI99" s="29"/>
      <c r="AJ99" s="29"/>
      <c r="AK99" s="29"/>
      <c r="AL99" s="29"/>
      <c r="AM99" s="29"/>
      <c r="AN99" s="29"/>
      <c r="AO99" s="29"/>
      <c r="AP99" s="29"/>
      <c r="AQ99" s="29"/>
      <c r="AR99" s="29"/>
      <c r="AS99" s="29"/>
      <c r="AT99" s="29"/>
      <c r="AU99" s="29"/>
      <c r="AV99" s="29"/>
      <c r="AW99" s="29"/>
      <c r="AX99" s="26">
        <v>80.0</v>
      </c>
      <c r="AY99" s="29"/>
      <c r="AZ99" s="29"/>
      <c r="BA99" s="29"/>
      <c r="BB99" s="29"/>
      <c r="BC99" s="29"/>
      <c r="BD99" s="11" t="s">
        <v>24</v>
      </c>
      <c r="BE99" s="25" t="s">
        <v>113</v>
      </c>
    </row>
    <row r="100" ht="12.75" customHeight="1">
      <c r="A100" s="11">
        <v>32.0</v>
      </c>
      <c r="B100" s="11" t="s">
        <v>421</v>
      </c>
      <c r="C100" s="31" t="s">
        <v>422</v>
      </c>
      <c r="D100" s="11" t="s">
        <v>423</v>
      </c>
      <c r="E100" s="11">
        <v>2019.0</v>
      </c>
      <c r="F100" s="11" t="s">
        <v>391</v>
      </c>
      <c r="G100" s="11" t="s">
        <v>392</v>
      </c>
      <c r="H100" s="25" t="s">
        <v>113</v>
      </c>
      <c r="I100" s="11" t="s">
        <v>424</v>
      </c>
      <c r="J100" s="26" t="s">
        <v>115</v>
      </c>
      <c r="K100" s="29" t="s">
        <v>428</v>
      </c>
      <c r="L100" s="29">
        <v>8.0</v>
      </c>
      <c r="M100" s="27" t="str">
        <f t="shared" si="1"/>
        <v>2019Bol032_8</v>
      </c>
      <c r="N100" s="29" t="s">
        <v>118</v>
      </c>
      <c r="O100" s="29" t="s">
        <v>429</v>
      </c>
      <c r="P100" s="29" t="s">
        <v>120</v>
      </c>
      <c r="Q100" s="27" t="s">
        <v>9</v>
      </c>
      <c r="R100" s="27" t="s">
        <v>121</v>
      </c>
      <c r="S100" s="25"/>
      <c r="T100" s="36" t="s">
        <v>426</v>
      </c>
      <c r="U100" s="26">
        <v>3.0</v>
      </c>
      <c r="V100" s="27" t="s">
        <v>123</v>
      </c>
      <c r="W100" s="29" t="s">
        <v>124</v>
      </c>
      <c r="X100" s="29" t="s">
        <v>125</v>
      </c>
      <c r="Y100" s="29">
        <v>1.0</v>
      </c>
      <c r="Z100" s="29" t="s">
        <v>118</v>
      </c>
      <c r="AA100" s="29" t="s">
        <v>113</v>
      </c>
      <c r="AB100" s="29" t="s">
        <v>113</v>
      </c>
      <c r="AC100" s="29" t="s">
        <v>330</v>
      </c>
      <c r="AD100" s="29"/>
      <c r="AE100" s="29" t="s">
        <v>118</v>
      </c>
      <c r="AF100" s="29"/>
      <c r="AG100" s="29"/>
      <c r="AH100" s="29" t="s">
        <v>113</v>
      </c>
      <c r="AI100" s="29"/>
      <c r="AJ100" s="29"/>
      <c r="AK100" s="29"/>
      <c r="AL100" s="29"/>
      <c r="AM100" s="29"/>
      <c r="AN100" s="29"/>
      <c r="AO100" s="29"/>
      <c r="AP100" s="29"/>
      <c r="AQ100" s="29"/>
      <c r="AR100" s="29"/>
      <c r="AS100" s="29"/>
      <c r="AT100" s="29"/>
      <c r="AU100" s="29"/>
      <c r="AV100" s="29"/>
      <c r="AW100" s="29"/>
      <c r="AX100" s="26">
        <v>100.0</v>
      </c>
      <c r="AY100" s="29"/>
      <c r="AZ100" s="29"/>
      <c r="BA100" s="29"/>
      <c r="BB100" s="29"/>
      <c r="BC100" s="29"/>
      <c r="BD100" s="11" t="s">
        <v>24</v>
      </c>
      <c r="BE100" s="25" t="s">
        <v>113</v>
      </c>
    </row>
    <row r="101" ht="12.75" customHeight="1">
      <c r="A101" s="11">
        <v>32.0</v>
      </c>
      <c r="B101" s="11" t="s">
        <v>421</v>
      </c>
      <c r="C101" s="31" t="s">
        <v>422</v>
      </c>
      <c r="D101" s="11" t="s">
        <v>423</v>
      </c>
      <c r="E101" s="11">
        <v>2019.0</v>
      </c>
      <c r="F101" s="11" t="s">
        <v>391</v>
      </c>
      <c r="G101" s="11" t="s">
        <v>392</v>
      </c>
      <c r="H101" s="25" t="s">
        <v>113</v>
      </c>
      <c r="I101" s="11" t="s">
        <v>424</v>
      </c>
      <c r="J101" s="26" t="s">
        <v>115</v>
      </c>
      <c r="K101" s="29" t="s">
        <v>434</v>
      </c>
      <c r="L101" s="29">
        <v>9.0</v>
      </c>
      <c r="M101" s="27" t="str">
        <f t="shared" si="1"/>
        <v>2019Bol032_9</v>
      </c>
      <c r="N101" s="29" t="s">
        <v>118</v>
      </c>
      <c r="O101" s="29" t="s">
        <v>429</v>
      </c>
      <c r="P101" s="29" t="s">
        <v>120</v>
      </c>
      <c r="Q101" s="27" t="s">
        <v>9</v>
      </c>
      <c r="R101" s="27" t="s">
        <v>121</v>
      </c>
      <c r="S101" s="25"/>
      <c r="T101" s="36" t="s">
        <v>426</v>
      </c>
      <c r="U101" s="26">
        <v>3.0</v>
      </c>
      <c r="V101" s="27" t="s">
        <v>123</v>
      </c>
      <c r="W101" s="29" t="s">
        <v>124</v>
      </c>
      <c r="X101" s="29" t="s">
        <v>125</v>
      </c>
      <c r="Y101" s="29">
        <v>1.0</v>
      </c>
      <c r="Z101" s="29" t="s">
        <v>118</v>
      </c>
      <c r="AA101" s="29" t="s">
        <v>113</v>
      </c>
      <c r="AB101" s="29" t="s">
        <v>113</v>
      </c>
      <c r="AC101" s="29" t="s">
        <v>330</v>
      </c>
      <c r="AD101" s="29"/>
      <c r="AE101" s="29" t="s">
        <v>118</v>
      </c>
      <c r="AF101" s="29"/>
      <c r="AG101" s="29"/>
      <c r="AH101" s="29" t="s">
        <v>127</v>
      </c>
      <c r="AI101" s="29" t="s">
        <v>118</v>
      </c>
      <c r="AJ101" s="29" t="s">
        <v>113</v>
      </c>
      <c r="AK101" s="29"/>
      <c r="AL101" s="29" t="s">
        <v>118</v>
      </c>
      <c r="AM101" s="29"/>
      <c r="AN101" s="29"/>
      <c r="AO101" s="29"/>
      <c r="AP101" s="29"/>
      <c r="AQ101" s="29"/>
      <c r="AR101" s="29" t="s">
        <v>118</v>
      </c>
      <c r="AS101" s="29" t="s">
        <v>431</v>
      </c>
      <c r="AT101" s="29"/>
      <c r="AU101" s="29"/>
      <c r="AV101" s="29"/>
      <c r="AW101" s="29"/>
      <c r="AX101" s="26">
        <v>100.0</v>
      </c>
      <c r="AY101" s="29"/>
      <c r="AZ101" s="29"/>
      <c r="BA101" s="29"/>
      <c r="BB101" s="29"/>
      <c r="BC101" s="29"/>
      <c r="BD101" s="11" t="s">
        <v>26</v>
      </c>
      <c r="BE101" s="30" t="s">
        <v>118</v>
      </c>
    </row>
    <row r="102" ht="12.75" customHeight="1">
      <c r="A102" s="11">
        <v>32.0</v>
      </c>
      <c r="B102" s="11" t="s">
        <v>421</v>
      </c>
      <c r="C102" s="31" t="s">
        <v>422</v>
      </c>
      <c r="D102" s="11" t="s">
        <v>423</v>
      </c>
      <c r="E102" s="11">
        <v>2019.0</v>
      </c>
      <c r="F102" s="11" t="s">
        <v>391</v>
      </c>
      <c r="G102" s="11" t="s">
        <v>392</v>
      </c>
      <c r="H102" s="25" t="s">
        <v>113</v>
      </c>
      <c r="I102" s="11" t="s">
        <v>424</v>
      </c>
      <c r="J102" s="26" t="s">
        <v>115</v>
      </c>
      <c r="K102" s="29" t="s">
        <v>435</v>
      </c>
      <c r="L102" s="29">
        <v>10.0</v>
      </c>
      <c r="M102" s="27" t="str">
        <f t="shared" si="1"/>
        <v>2019Bol032_10</v>
      </c>
      <c r="N102" s="29" t="s">
        <v>118</v>
      </c>
      <c r="O102" s="29" t="s">
        <v>429</v>
      </c>
      <c r="P102" s="29" t="s">
        <v>120</v>
      </c>
      <c r="Q102" s="27" t="s">
        <v>9</v>
      </c>
      <c r="R102" s="27" t="s">
        <v>121</v>
      </c>
      <c r="S102" s="25"/>
      <c r="T102" s="36" t="s">
        <v>426</v>
      </c>
      <c r="U102" s="26">
        <v>3.0</v>
      </c>
      <c r="V102" s="27" t="s">
        <v>123</v>
      </c>
      <c r="W102" s="29" t="s">
        <v>124</v>
      </c>
      <c r="X102" s="29" t="s">
        <v>125</v>
      </c>
      <c r="Y102" s="29">
        <v>1.0</v>
      </c>
      <c r="Z102" s="29" t="s">
        <v>118</v>
      </c>
      <c r="AA102" s="29" t="s">
        <v>113</v>
      </c>
      <c r="AB102" s="29" t="s">
        <v>113</v>
      </c>
      <c r="AC102" s="29" t="s">
        <v>330</v>
      </c>
      <c r="AD102" s="29"/>
      <c r="AE102" s="29" t="s">
        <v>118</v>
      </c>
      <c r="AF102" s="29"/>
      <c r="AG102" s="29"/>
      <c r="AH102" s="29" t="s">
        <v>113</v>
      </c>
      <c r="AI102" s="29"/>
      <c r="AJ102" s="29"/>
      <c r="AK102" s="29"/>
      <c r="AL102" s="29"/>
      <c r="AM102" s="29"/>
      <c r="AN102" s="29"/>
      <c r="AO102" s="29"/>
      <c r="AP102" s="29"/>
      <c r="AQ102" s="29"/>
      <c r="AR102" s="29"/>
      <c r="AS102" s="29"/>
      <c r="AT102" s="29"/>
      <c r="AU102" s="29"/>
      <c r="AV102" s="29"/>
      <c r="AW102" s="29"/>
      <c r="AX102" s="26">
        <v>180.0</v>
      </c>
      <c r="AY102" s="29"/>
      <c r="AZ102" s="29"/>
      <c r="BA102" s="29"/>
      <c r="BB102" s="29"/>
      <c r="BC102" s="29"/>
      <c r="BD102" s="11" t="s">
        <v>24</v>
      </c>
      <c r="BE102" s="25" t="s">
        <v>113</v>
      </c>
    </row>
    <row r="103" ht="12.75" customHeight="1">
      <c r="A103" s="11">
        <v>32.0</v>
      </c>
      <c r="B103" s="11" t="s">
        <v>421</v>
      </c>
      <c r="C103" s="31" t="s">
        <v>422</v>
      </c>
      <c r="D103" s="11" t="s">
        <v>423</v>
      </c>
      <c r="E103" s="11">
        <v>2019.0</v>
      </c>
      <c r="F103" s="11" t="s">
        <v>391</v>
      </c>
      <c r="G103" s="11" t="s">
        <v>392</v>
      </c>
      <c r="H103" s="25" t="s">
        <v>113</v>
      </c>
      <c r="I103" s="11" t="s">
        <v>424</v>
      </c>
      <c r="J103" s="26" t="s">
        <v>115</v>
      </c>
      <c r="K103" s="29" t="s">
        <v>436</v>
      </c>
      <c r="L103" s="29">
        <v>11.0</v>
      </c>
      <c r="M103" s="27" t="str">
        <f t="shared" si="1"/>
        <v>2019Bol032_11</v>
      </c>
      <c r="N103" s="29" t="s">
        <v>118</v>
      </c>
      <c r="O103" s="29" t="s">
        <v>429</v>
      </c>
      <c r="P103" s="29" t="s">
        <v>120</v>
      </c>
      <c r="Q103" s="27" t="s">
        <v>9</v>
      </c>
      <c r="R103" s="27" t="s">
        <v>121</v>
      </c>
      <c r="S103" s="25"/>
      <c r="T103" s="36" t="s">
        <v>426</v>
      </c>
      <c r="U103" s="26">
        <v>3.0</v>
      </c>
      <c r="V103" s="27" t="s">
        <v>123</v>
      </c>
      <c r="W103" s="29" t="s">
        <v>124</v>
      </c>
      <c r="X103" s="29" t="s">
        <v>125</v>
      </c>
      <c r="Y103" s="29">
        <v>1.0</v>
      </c>
      <c r="Z103" s="29" t="s">
        <v>118</v>
      </c>
      <c r="AA103" s="29" t="s">
        <v>113</v>
      </c>
      <c r="AB103" s="29" t="s">
        <v>113</v>
      </c>
      <c r="AC103" s="29" t="s">
        <v>330</v>
      </c>
      <c r="AD103" s="29"/>
      <c r="AE103" s="29" t="s">
        <v>118</v>
      </c>
      <c r="AF103" s="29"/>
      <c r="AG103" s="29"/>
      <c r="AH103" s="29" t="s">
        <v>113</v>
      </c>
      <c r="AI103" s="29"/>
      <c r="AJ103" s="29"/>
      <c r="AK103" s="29"/>
      <c r="AL103" s="29"/>
      <c r="AM103" s="29"/>
      <c r="AN103" s="29"/>
      <c r="AO103" s="29"/>
      <c r="AP103" s="29"/>
      <c r="AQ103" s="29"/>
      <c r="AR103" s="29"/>
      <c r="AS103" s="29"/>
      <c r="AT103" s="29"/>
      <c r="AU103" s="29"/>
      <c r="AV103" s="29"/>
      <c r="AW103" s="29"/>
      <c r="AX103" s="26">
        <v>80.0</v>
      </c>
      <c r="AY103" s="29"/>
      <c r="AZ103" s="29"/>
      <c r="BA103" s="29"/>
      <c r="BB103" s="29"/>
      <c r="BC103" s="29"/>
      <c r="BD103" s="11" t="s">
        <v>24</v>
      </c>
      <c r="BE103" s="25" t="s">
        <v>113</v>
      </c>
    </row>
    <row r="104" ht="12.75" customHeight="1">
      <c r="A104" s="11">
        <v>33.0</v>
      </c>
      <c r="B104" s="11" t="s">
        <v>437</v>
      </c>
      <c r="C104" s="31" t="s">
        <v>438</v>
      </c>
      <c r="D104" s="11" t="s">
        <v>439</v>
      </c>
      <c r="E104" s="11">
        <v>2019.0</v>
      </c>
      <c r="F104" s="11" t="s">
        <v>299</v>
      </c>
      <c r="G104" s="11" t="s">
        <v>60</v>
      </c>
      <c r="H104" s="25" t="s">
        <v>125</v>
      </c>
      <c r="I104" s="11"/>
      <c r="J104" s="26" t="s">
        <v>115</v>
      </c>
      <c r="K104" s="29" t="s">
        <v>440</v>
      </c>
      <c r="L104" s="29">
        <v>1.0</v>
      </c>
      <c r="M104" s="27" t="str">
        <f t="shared" si="1"/>
        <v>2019Att033_1</v>
      </c>
      <c r="N104" s="29" t="s">
        <v>113</v>
      </c>
      <c r="O104" s="29" t="s">
        <v>441</v>
      </c>
      <c r="P104" s="29" t="s">
        <v>281</v>
      </c>
      <c r="Q104" s="29" t="s">
        <v>442</v>
      </c>
      <c r="R104" s="27" t="s">
        <v>121</v>
      </c>
      <c r="S104" s="25"/>
      <c r="T104" s="36" t="s">
        <v>443</v>
      </c>
      <c r="U104" s="26">
        <v>3.0</v>
      </c>
      <c r="V104" s="29" t="s">
        <v>123</v>
      </c>
      <c r="W104" s="29" t="s">
        <v>124</v>
      </c>
      <c r="X104" s="29" t="s">
        <v>125</v>
      </c>
      <c r="Y104" s="29">
        <v>1.0</v>
      </c>
      <c r="Z104" s="29" t="s">
        <v>118</v>
      </c>
      <c r="AA104" s="29" t="s">
        <v>113</v>
      </c>
      <c r="AB104" s="29" t="s">
        <v>113</v>
      </c>
      <c r="AC104" s="29" t="s">
        <v>139</v>
      </c>
      <c r="AD104" s="29"/>
      <c r="AE104" s="29" t="s">
        <v>118</v>
      </c>
      <c r="AF104" s="29"/>
      <c r="AG104" s="29" t="s">
        <v>444</v>
      </c>
      <c r="AH104" s="29" t="s">
        <v>127</v>
      </c>
      <c r="AI104" s="29" t="s">
        <v>113</v>
      </c>
      <c r="AJ104" s="29" t="s">
        <v>113</v>
      </c>
      <c r="AK104" s="29" t="s">
        <v>183</v>
      </c>
      <c r="AL104" s="29" t="s">
        <v>118</v>
      </c>
      <c r="AM104" s="29"/>
      <c r="AN104" s="29"/>
      <c r="AO104" s="29"/>
      <c r="AP104" s="29"/>
      <c r="AQ104" s="29"/>
      <c r="AR104" s="29" t="s">
        <v>118</v>
      </c>
      <c r="AS104" s="29"/>
      <c r="AT104" s="29"/>
      <c r="AU104" s="29"/>
      <c r="AV104" s="29"/>
      <c r="AW104" s="29"/>
      <c r="AX104" s="26"/>
      <c r="AY104" s="29">
        <v>2.0</v>
      </c>
      <c r="AZ104" s="29">
        <v>150.0</v>
      </c>
      <c r="BA104" s="29"/>
      <c r="BB104" s="29"/>
      <c r="BC104" s="29"/>
      <c r="BD104" s="11" t="s">
        <v>24</v>
      </c>
      <c r="BE104" s="30" t="s">
        <v>113</v>
      </c>
    </row>
    <row r="105" ht="12.75" customHeight="1">
      <c r="A105" s="11">
        <v>33.0</v>
      </c>
      <c r="B105" s="11" t="s">
        <v>437</v>
      </c>
      <c r="C105" s="31" t="s">
        <v>438</v>
      </c>
      <c r="D105" s="11" t="s">
        <v>439</v>
      </c>
      <c r="E105" s="11">
        <v>2019.0</v>
      </c>
      <c r="F105" s="11" t="s">
        <v>299</v>
      </c>
      <c r="G105" s="11" t="s">
        <v>60</v>
      </c>
      <c r="H105" s="25" t="s">
        <v>125</v>
      </c>
      <c r="I105" s="11"/>
      <c r="J105" s="26" t="s">
        <v>115</v>
      </c>
      <c r="K105" s="29" t="s">
        <v>445</v>
      </c>
      <c r="L105" s="29">
        <v>2.0</v>
      </c>
      <c r="M105" s="27" t="str">
        <f t="shared" si="1"/>
        <v>2019Att033_2</v>
      </c>
      <c r="N105" s="29" t="s">
        <v>113</v>
      </c>
      <c r="O105" s="29" t="s">
        <v>441</v>
      </c>
      <c r="P105" s="29" t="s">
        <v>281</v>
      </c>
      <c r="Q105" s="29" t="s">
        <v>442</v>
      </c>
      <c r="R105" s="27" t="s">
        <v>121</v>
      </c>
      <c r="S105" s="25"/>
      <c r="T105" s="36" t="s">
        <v>443</v>
      </c>
      <c r="U105" s="26">
        <v>3.0</v>
      </c>
      <c r="V105" s="29" t="s">
        <v>123</v>
      </c>
      <c r="W105" s="29" t="s">
        <v>124</v>
      </c>
      <c r="X105" s="29" t="s">
        <v>125</v>
      </c>
      <c r="Y105" s="29">
        <v>1.0</v>
      </c>
      <c r="Z105" s="29" t="s">
        <v>118</v>
      </c>
      <c r="AA105" s="29" t="s">
        <v>113</v>
      </c>
      <c r="AB105" s="29" t="s">
        <v>113</v>
      </c>
      <c r="AC105" s="29" t="s">
        <v>139</v>
      </c>
      <c r="AD105" s="29"/>
      <c r="AE105" s="29" t="s">
        <v>118</v>
      </c>
      <c r="AF105" s="29"/>
      <c r="AG105" s="29" t="s">
        <v>444</v>
      </c>
      <c r="AH105" s="29" t="s">
        <v>127</v>
      </c>
      <c r="AI105" s="29" t="s">
        <v>113</v>
      </c>
      <c r="AJ105" s="29" t="s">
        <v>113</v>
      </c>
      <c r="AK105" s="29" t="s">
        <v>183</v>
      </c>
      <c r="AL105" s="29" t="s">
        <v>118</v>
      </c>
      <c r="AM105" s="29"/>
      <c r="AN105" s="29"/>
      <c r="AO105" s="29"/>
      <c r="AP105" s="29"/>
      <c r="AQ105" s="29"/>
      <c r="AR105" s="29" t="s">
        <v>118</v>
      </c>
      <c r="AS105" s="29"/>
      <c r="AT105" s="29"/>
      <c r="AU105" s="29"/>
      <c r="AV105" s="29"/>
      <c r="AW105" s="29"/>
      <c r="AX105" s="26"/>
      <c r="AY105" s="29">
        <v>2.0</v>
      </c>
      <c r="AZ105" s="29">
        <v>150.0</v>
      </c>
      <c r="BA105" s="29"/>
      <c r="BB105" s="29"/>
      <c r="BC105" s="29"/>
      <c r="BD105" s="11" t="s">
        <v>24</v>
      </c>
      <c r="BE105" s="30" t="s">
        <v>113</v>
      </c>
    </row>
    <row r="106" ht="12.75" customHeight="1">
      <c r="A106" s="11">
        <v>34.0</v>
      </c>
      <c r="B106" s="11" t="s">
        <v>446</v>
      </c>
      <c r="C106" s="31" t="s">
        <v>447</v>
      </c>
      <c r="D106" s="11" t="s">
        <v>448</v>
      </c>
      <c r="E106" s="11">
        <v>2015.0</v>
      </c>
      <c r="F106" s="11" t="s">
        <v>449</v>
      </c>
      <c r="G106" s="11" t="s">
        <v>60</v>
      </c>
      <c r="H106" s="25" t="s">
        <v>118</v>
      </c>
      <c r="I106" s="11"/>
      <c r="J106" s="26" t="s">
        <v>115</v>
      </c>
      <c r="K106" s="29" t="s">
        <v>450</v>
      </c>
      <c r="L106" s="29">
        <v>1.0</v>
      </c>
      <c r="M106" s="27" t="str">
        <f t="shared" si="1"/>
        <v>2015Ves034_1</v>
      </c>
      <c r="N106" s="29" t="s">
        <v>118</v>
      </c>
      <c r="O106" s="29" t="s">
        <v>451</v>
      </c>
      <c r="P106" s="29" t="s">
        <v>120</v>
      </c>
      <c r="Q106" s="29" t="s">
        <v>18</v>
      </c>
      <c r="R106" s="27" t="s">
        <v>118</v>
      </c>
      <c r="S106" s="25"/>
      <c r="T106" s="36" t="s">
        <v>452</v>
      </c>
      <c r="U106" s="26"/>
      <c r="V106" s="29"/>
      <c r="W106" s="29" t="s">
        <v>161</v>
      </c>
      <c r="X106" s="29"/>
      <c r="Y106" s="29"/>
      <c r="Z106" s="29"/>
      <c r="AA106" s="29"/>
      <c r="AB106" s="29"/>
      <c r="AC106" s="29"/>
      <c r="AD106" s="29"/>
      <c r="AE106" s="29"/>
      <c r="AF106" s="29"/>
      <c r="AG106" s="29" t="s">
        <v>453</v>
      </c>
      <c r="AH106" s="29" t="s">
        <v>127</v>
      </c>
      <c r="AI106" s="29" t="s">
        <v>113</v>
      </c>
      <c r="AJ106" s="29" t="s">
        <v>113</v>
      </c>
      <c r="AK106" s="29"/>
      <c r="AL106" s="29" t="s">
        <v>118</v>
      </c>
      <c r="AM106" s="29"/>
      <c r="AN106" s="29"/>
      <c r="AO106" s="29"/>
      <c r="AP106" s="29"/>
      <c r="AQ106" s="29"/>
      <c r="AR106" s="29" t="s">
        <v>118</v>
      </c>
      <c r="AS106" s="29"/>
      <c r="AT106" s="29"/>
      <c r="AU106" s="29"/>
      <c r="AV106" s="29"/>
      <c r="AW106" s="29"/>
      <c r="AX106" s="26">
        <v>10.0</v>
      </c>
      <c r="AY106" s="29"/>
      <c r="AZ106" s="29"/>
      <c r="BA106" s="29"/>
      <c r="BB106" s="29"/>
      <c r="BC106" s="29"/>
      <c r="BD106" s="11" t="s">
        <v>1</v>
      </c>
      <c r="BE106" s="30" t="s">
        <v>118</v>
      </c>
      <c r="BF106" s="1" t="s">
        <v>118</v>
      </c>
    </row>
    <row r="107" ht="12.75" customHeight="1">
      <c r="A107" s="11">
        <v>34.0</v>
      </c>
      <c r="B107" s="11" t="s">
        <v>446</v>
      </c>
      <c r="C107" s="31" t="s">
        <v>447</v>
      </c>
      <c r="D107" s="11" t="s">
        <v>448</v>
      </c>
      <c r="E107" s="11">
        <v>2015.0</v>
      </c>
      <c r="F107" s="11" t="s">
        <v>449</v>
      </c>
      <c r="G107" s="11" t="s">
        <v>60</v>
      </c>
      <c r="H107" s="25" t="s">
        <v>118</v>
      </c>
      <c r="I107" s="11"/>
      <c r="J107" s="26" t="s">
        <v>115</v>
      </c>
      <c r="K107" s="29" t="s">
        <v>454</v>
      </c>
      <c r="L107" s="29">
        <v>2.0</v>
      </c>
      <c r="M107" s="27" t="str">
        <f t="shared" si="1"/>
        <v>2015Ves034_2</v>
      </c>
      <c r="N107" s="29" t="s">
        <v>118</v>
      </c>
      <c r="O107" s="29" t="s">
        <v>451</v>
      </c>
      <c r="P107" s="29" t="s">
        <v>120</v>
      </c>
      <c r="Q107" s="29" t="s">
        <v>18</v>
      </c>
      <c r="R107" s="27" t="s">
        <v>118</v>
      </c>
      <c r="S107" s="25"/>
      <c r="T107" s="36" t="s">
        <v>452</v>
      </c>
      <c r="U107" s="26"/>
      <c r="V107" s="29"/>
      <c r="W107" s="29" t="s">
        <v>161</v>
      </c>
      <c r="X107" s="29"/>
      <c r="Y107" s="29"/>
      <c r="Z107" s="29"/>
      <c r="AA107" s="29"/>
      <c r="AB107" s="29"/>
      <c r="AC107" s="29"/>
      <c r="AD107" s="29"/>
      <c r="AE107" s="29"/>
      <c r="AF107" s="29"/>
      <c r="AG107" s="29" t="s">
        <v>453</v>
      </c>
      <c r="AH107" s="29" t="s">
        <v>127</v>
      </c>
      <c r="AI107" s="29" t="s">
        <v>113</v>
      </c>
      <c r="AJ107" s="29" t="s">
        <v>113</v>
      </c>
      <c r="AK107" s="29"/>
      <c r="AL107" s="29" t="s">
        <v>118</v>
      </c>
      <c r="AM107" s="29"/>
      <c r="AN107" s="29"/>
      <c r="AO107" s="29"/>
      <c r="AP107" s="29"/>
      <c r="AQ107" s="29"/>
      <c r="AR107" s="29" t="s">
        <v>113</v>
      </c>
      <c r="AS107" s="29"/>
      <c r="AT107" s="29"/>
      <c r="AU107" s="29"/>
      <c r="AV107" s="29"/>
      <c r="AW107" s="29"/>
      <c r="AX107" s="26">
        <v>10.0</v>
      </c>
      <c r="AY107" s="29"/>
      <c r="AZ107" s="29"/>
      <c r="BA107" s="29"/>
      <c r="BB107" s="29"/>
      <c r="BC107" s="29"/>
      <c r="BD107" s="11" t="s">
        <v>24</v>
      </c>
      <c r="BE107" s="25" t="s">
        <v>113</v>
      </c>
    </row>
    <row r="108" ht="12.75" customHeight="1">
      <c r="A108" s="11">
        <v>34.0</v>
      </c>
      <c r="B108" s="11" t="s">
        <v>446</v>
      </c>
      <c r="C108" s="31" t="s">
        <v>447</v>
      </c>
      <c r="D108" s="11" t="s">
        <v>448</v>
      </c>
      <c r="E108" s="11">
        <v>2015.0</v>
      </c>
      <c r="F108" s="11" t="s">
        <v>449</v>
      </c>
      <c r="G108" s="11" t="s">
        <v>60</v>
      </c>
      <c r="H108" s="25" t="s">
        <v>118</v>
      </c>
      <c r="I108" s="11"/>
      <c r="J108" s="26" t="s">
        <v>115</v>
      </c>
      <c r="K108" s="29" t="s">
        <v>454</v>
      </c>
      <c r="L108" s="29">
        <v>3.0</v>
      </c>
      <c r="M108" s="27" t="str">
        <f t="shared" si="1"/>
        <v>2015Ves034_3</v>
      </c>
      <c r="N108" s="29" t="s">
        <v>113</v>
      </c>
      <c r="O108" s="29" t="s">
        <v>451</v>
      </c>
      <c r="P108" s="29" t="s">
        <v>120</v>
      </c>
      <c r="Q108" s="29" t="s">
        <v>18</v>
      </c>
      <c r="R108" s="27" t="s">
        <v>118</v>
      </c>
      <c r="S108" s="25"/>
      <c r="T108" s="36" t="s">
        <v>452</v>
      </c>
      <c r="U108" s="26"/>
      <c r="V108" s="29"/>
      <c r="W108" s="29" t="s">
        <v>161</v>
      </c>
      <c r="X108" s="29"/>
      <c r="Y108" s="29"/>
      <c r="Z108" s="29"/>
      <c r="AA108" s="29"/>
      <c r="AB108" s="29"/>
      <c r="AC108" s="29"/>
      <c r="AD108" s="29"/>
      <c r="AE108" s="29"/>
      <c r="AF108" s="29"/>
      <c r="AG108" s="29" t="s">
        <v>453</v>
      </c>
      <c r="AH108" s="29" t="s">
        <v>127</v>
      </c>
      <c r="AI108" s="29" t="s">
        <v>113</v>
      </c>
      <c r="AJ108" s="29" t="s">
        <v>113</v>
      </c>
      <c r="AK108" s="29"/>
      <c r="AL108" s="29" t="s">
        <v>118</v>
      </c>
      <c r="AM108" s="29"/>
      <c r="AN108" s="29"/>
      <c r="AO108" s="29"/>
      <c r="AP108" s="29"/>
      <c r="AQ108" s="29"/>
      <c r="AR108" s="29" t="s">
        <v>113</v>
      </c>
      <c r="AS108" s="29"/>
      <c r="AT108" s="29"/>
      <c r="AU108" s="29"/>
      <c r="AV108" s="29"/>
      <c r="AW108" s="29"/>
      <c r="AX108" s="26">
        <v>10.0</v>
      </c>
      <c r="AY108" s="29"/>
      <c r="AZ108" s="29"/>
      <c r="BA108" s="29"/>
      <c r="BB108" s="29"/>
      <c r="BC108" s="29"/>
      <c r="BD108" s="11" t="s">
        <v>24</v>
      </c>
      <c r="BE108" s="25" t="s">
        <v>113</v>
      </c>
    </row>
    <row r="109" ht="12.75" customHeight="1">
      <c r="A109" s="11">
        <v>34.0</v>
      </c>
      <c r="B109" s="11" t="s">
        <v>446</v>
      </c>
      <c r="C109" s="24" t="s">
        <v>447</v>
      </c>
      <c r="D109" s="11" t="s">
        <v>448</v>
      </c>
      <c r="E109" s="11">
        <v>2015.0</v>
      </c>
      <c r="F109" s="11" t="s">
        <v>449</v>
      </c>
      <c r="G109" s="11" t="s">
        <v>60</v>
      </c>
      <c r="H109" s="25" t="s">
        <v>118</v>
      </c>
      <c r="I109" s="11"/>
      <c r="J109" s="26" t="s">
        <v>115</v>
      </c>
      <c r="K109" s="29" t="s">
        <v>450</v>
      </c>
      <c r="L109" s="29">
        <v>4.0</v>
      </c>
      <c r="M109" s="27" t="str">
        <f t="shared" si="1"/>
        <v>2015Ves034_4</v>
      </c>
      <c r="N109" s="29" t="s">
        <v>113</v>
      </c>
      <c r="O109" s="29" t="s">
        <v>451</v>
      </c>
      <c r="P109" s="29" t="s">
        <v>120</v>
      </c>
      <c r="Q109" s="29" t="s">
        <v>18</v>
      </c>
      <c r="R109" s="27" t="s">
        <v>118</v>
      </c>
      <c r="S109" s="25"/>
      <c r="T109" s="36" t="s">
        <v>452</v>
      </c>
      <c r="U109" s="26"/>
      <c r="V109" s="29"/>
      <c r="W109" s="29" t="s">
        <v>161</v>
      </c>
      <c r="X109" s="29"/>
      <c r="Y109" s="29"/>
      <c r="Z109" s="29"/>
      <c r="AA109" s="29"/>
      <c r="AB109" s="29"/>
      <c r="AC109" s="29"/>
      <c r="AD109" s="29"/>
      <c r="AE109" s="29"/>
      <c r="AF109" s="29"/>
      <c r="AG109" s="29" t="s">
        <v>453</v>
      </c>
      <c r="AH109" s="29" t="s">
        <v>127</v>
      </c>
      <c r="AI109" s="29" t="s">
        <v>113</v>
      </c>
      <c r="AJ109" s="29" t="s">
        <v>113</v>
      </c>
      <c r="AK109" s="29"/>
      <c r="AL109" s="29" t="s">
        <v>118</v>
      </c>
      <c r="AM109" s="29"/>
      <c r="AN109" s="29"/>
      <c r="AO109" s="29"/>
      <c r="AP109" s="29"/>
      <c r="AQ109" s="29"/>
      <c r="AR109" s="29" t="s">
        <v>118</v>
      </c>
      <c r="AS109" s="29"/>
      <c r="AT109" s="29"/>
      <c r="AU109" s="29"/>
      <c r="AV109" s="29"/>
      <c r="AW109" s="29"/>
      <c r="AX109" s="26">
        <v>10.0</v>
      </c>
      <c r="AY109" s="29"/>
      <c r="AZ109" s="29"/>
      <c r="BA109" s="29"/>
      <c r="BB109" s="29"/>
      <c r="BC109" s="29"/>
      <c r="BD109" s="11" t="s">
        <v>1</v>
      </c>
      <c r="BE109" s="30" t="s">
        <v>118</v>
      </c>
      <c r="BF109" s="1" t="s">
        <v>118</v>
      </c>
    </row>
    <row r="110" ht="12.75" customHeight="1">
      <c r="A110" s="11">
        <v>35.0</v>
      </c>
      <c r="B110" s="11" t="s">
        <v>455</v>
      </c>
      <c r="C110" s="31" t="s">
        <v>456</v>
      </c>
      <c r="D110" s="11" t="s">
        <v>457</v>
      </c>
      <c r="E110" s="11">
        <v>2018.0</v>
      </c>
      <c r="F110" s="11" t="s">
        <v>391</v>
      </c>
      <c r="G110" s="11" t="s">
        <v>392</v>
      </c>
      <c r="H110" s="25" t="s">
        <v>113</v>
      </c>
      <c r="I110" s="11" t="s">
        <v>458</v>
      </c>
      <c r="J110" s="26" t="s">
        <v>115</v>
      </c>
      <c r="K110" s="29" t="s">
        <v>459</v>
      </c>
      <c r="L110" s="29">
        <v>1.0</v>
      </c>
      <c r="M110" s="27" t="str">
        <f t="shared" si="1"/>
        <v>2018Exl035_1</v>
      </c>
      <c r="N110" s="29" t="s">
        <v>118</v>
      </c>
      <c r="O110" s="29"/>
      <c r="P110" s="29"/>
      <c r="Q110" s="29" t="s">
        <v>174</v>
      </c>
      <c r="R110" s="27" t="s">
        <v>121</v>
      </c>
      <c r="S110" s="25"/>
      <c r="T110" s="36" t="s">
        <v>460</v>
      </c>
      <c r="U110" s="26"/>
      <c r="V110" s="29" t="s">
        <v>123</v>
      </c>
      <c r="W110" s="29"/>
      <c r="X110" s="29"/>
      <c r="Y110" s="29"/>
      <c r="Z110" s="29"/>
      <c r="AA110" s="29"/>
      <c r="AB110" s="29"/>
      <c r="AC110" s="29"/>
      <c r="AD110" s="29"/>
      <c r="AE110" s="29"/>
      <c r="AF110" s="29"/>
      <c r="AG110" s="29" t="s">
        <v>461</v>
      </c>
      <c r="AH110" s="29"/>
      <c r="AI110" s="29"/>
      <c r="AJ110" s="29"/>
      <c r="AK110" s="29"/>
      <c r="AL110" s="29"/>
      <c r="AM110" s="29"/>
      <c r="AN110" s="29"/>
      <c r="AO110" s="29"/>
      <c r="AP110" s="29"/>
      <c r="AQ110" s="29"/>
      <c r="AR110" s="29"/>
      <c r="AS110" s="29"/>
      <c r="AT110" s="29"/>
      <c r="AU110" s="29"/>
      <c r="AV110" s="29"/>
      <c r="AW110" s="29"/>
      <c r="AX110" s="26"/>
      <c r="AY110" s="29"/>
      <c r="AZ110" s="29"/>
      <c r="BA110" s="29"/>
      <c r="BB110" s="29"/>
      <c r="BC110" s="29"/>
      <c r="BD110" s="11" t="s">
        <v>24</v>
      </c>
      <c r="BE110" s="25" t="s">
        <v>113</v>
      </c>
    </row>
    <row r="111" ht="12.75" customHeight="1">
      <c r="A111" s="11">
        <v>35.0</v>
      </c>
      <c r="B111" s="11" t="s">
        <v>455</v>
      </c>
      <c r="C111" s="31" t="s">
        <v>456</v>
      </c>
      <c r="D111" s="11" t="s">
        <v>457</v>
      </c>
      <c r="E111" s="11">
        <v>2018.0</v>
      </c>
      <c r="F111" s="11" t="s">
        <v>391</v>
      </c>
      <c r="G111" s="11" t="s">
        <v>392</v>
      </c>
      <c r="H111" s="25" t="s">
        <v>113</v>
      </c>
      <c r="I111" s="11" t="s">
        <v>458</v>
      </c>
      <c r="J111" s="26" t="s">
        <v>115</v>
      </c>
      <c r="K111" s="29" t="s">
        <v>462</v>
      </c>
      <c r="L111" s="29">
        <v>2.0</v>
      </c>
      <c r="M111" s="27" t="str">
        <f t="shared" si="1"/>
        <v>2018Exl035_2</v>
      </c>
      <c r="N111" s="29" t="s">
        <v>118</v>
      </c>
      <c r="O111" s="29"/>
      <c r="P111" s="29"/>
      <c r="Q111" s="29" t="s">
        <v>174</v>
      </c>
      <c r="R111" s="27" t="s">
        <v>121</v>
      </c>
      <c r="S111" s="25"/>
      <c r="T111" s="36" t="s">
        <v>460</v>
      </c>
      <c r="U111" s="26"/>
      <c r="V111" s="29" t="s">
        <v>123</v>
      </c>
      <c r="W111" s="29"/>
      <c r="X111" s="29"/>
      <c r="Y111" s="29"/>
      <c r="Z111" s="29"/>
      <c r="AA111" s="29"/>
      <c r="AB111" s="29"/>
      <c r="AC111" s="29"/>
      <c r="AD111" s="29"/>
      <c r="AE111" s="29"/>
      <c r="AF111" s="29"/>
      <c r="AG111" s="29" t="s">
        <v>461</v>
      </c>
      <c r="AH111" s="29"/>
      <c r="AI111" s="29"/>
      <c r="AJ111" s="29"/>
      <c r="AK111" s="29"/>
      <c r="AL111" s="29"/>
      <c r="AM111" s="29"/>
      <c r="AN111" s="29"/>
      <c r="AO111" s="29"/>
      <c r="AP111" s="29"/>
      <c r="AQ111" s="29"/>
      <c r="AR111" s="29"/>
      <c r="AS111" s="29"/>
      <c r="AT111" s="29"/>
      <c r="AU111" s="29"/>
      <c r="AV111" s="29"/>
      <c r="AW111" s="29"/>
      <c r="AX111" s="26"/>
      <c r="AY111" s="29"/>
      <c r="AZ111" s="29"/>
      <c r="BA111" s="29"/>
      <c r="BB111" s="29"/>
      <c r="BC111" s="29"/>
      <c r="BD111" s="11" t="s">
        <v>24</v>
      </c>
      <c r="BE111" s="25" t="s">
        <v>113</v>
      </c>
    </row>
    <row r="112" ht="12.75" customHeight="1">
      <c r="A112" s="11">
        <v>36.0</v>
      </c>
      <c r="B112" s="11" t="s">
        <v>463</v>
      </c>
      <c r="C112" s="31" t="s">
        <v>464</v>
      </c>
      <c r="D112" s="11" t="s">
        <v>465</v>
      </c>
      <c r="E112" s="11">
        <v>2013.0</v>
      </c>
      <c r="F112" s="11" t="s">
        <v>391</v>
      </c>
      <c r="G112" s="11" t="s">
        <v>392</v>
      </c>
      <c r="H112" s="25" t="s">
        <v>113</v>
      </c>
      <c r="I112" s="11"/>
      <c r="J112" s="26" t="s">
        <v>115</v>
      </c>
      <c r="K112" s="29" t="s">
        <v>166</v>
      </c>
      <c r="L112" s="29"/>
      <c r="M112" s="27" t="str">
        <f t="shared" si="1"/>
        <v>2019Har036_</v>
      </c>
      <c r="N112" s="29"/>
      <c r="O112" s="29"/>
      <c r="P112" s="29"/>
      <c r="Q112" s="29" t="s">
        <v>174</v>
      </c>
      <c r="R112" s="27" t="s">
        <v>121</v>
      </c>
      <c r="S112" s="25"/>
      <c r="T112" s="36" t="s">
        <v>466</v>
      </c>
      <c r="U112" s="26"/>
      <c r="V112" s="29"/>
      <c r="W112" s="29"/>
      <c r="X112" s="29"/>
      <c r="Y112" s="29"/>
      <c r="Z112" s="29"/>
      <c r="AA112" s="29"/>
      <c r="AB112" s="29"/>
      <c r="AC112" s="29"/>
      <c r="AD112" s="29"/>
      <c r="AE112" s="29"/>
      <c r="AF112" s="29"/>
      <c r="AG112" s="29" t="s">
        <v>467</v>
      </c>
      <c r="AH112" s="29"/>
      <c r="AI112" s="29"/>
      <c r="AJ112" s="29"/>
      <c r="AK112" s="29"/>
      <c r="AL112" s="29"/>
      <c r="AM112" s="29"/>
      <c r="AN112" s="29"/>
      <c r="AO112" s="29"/>
      <c r="AP112" s="29"/>
      <c r="AQ112" s="29"/>
      <c r="AR112" s="29"/>
      <c r="AS112" s="29"/>
      <c r="AT112" s="29"/>
      <c r="AU112" s="29"/>
      <c r="AV112" s="29"/>
      <c r="AW112" s="29"/>
      <c r="AX112" s="26"/>
      <c r="AY112" s="29"/>
      <c r="AZ112" s="29"/>
      <c r="BA112" s="29"/>
      <c r="BB112" s="29"/>
      <c r="BC112" s="29"/>
      <c r="BD112" s="11" t="s">
        <v>24</v>
      </c>
      <c r="BE112" s="25" t="s">
        <v>113</v>
      </c>
    </row>
    <row r="113" ht="12.75" customHeight="1">
      <c r="A113" s="11">
        <v>37.0</v>
      </c>
      <c r="B113" s="11" t="s">
        <v>468</v>
      </c>
      <c r="C113" s="31" t="s">
        <v>469</v>
      </c>
      <c r="D113" s="11" t="s">
        <v>470</v>
      </c>
      <c r="E113" s="11">
        <v>2017.0</v>
      </c>
      <c r="F113" s="11" t="s">
        <v>471</v>
      </c>
      <c r="G113" s="11" t="s">
        <v>60</v>
      </c>
      <c r="H113" s="25" t="s">
        <v>113</v>
      </c>
      <c r="I113" s="11"/>
      <c r="J113" s="26" t="s">
        <v>115</v>
      </c>
      <c r="K113" s="29" t="s">
        <v>381</v>
      </c>
      <c r="L113" s="29">
        <v>1.0</v>
      </c>
      <c r="M113" s="27" t="str">
        <f t="shared" si="1"/>
        <v>2017Del037_1</v>
      </c>
      <c r="N113" s="29" t="s">
        <v>113</v>
      </c>
      <c r="O113" s="29"/>
      <c r="P113" s="29" t="s">
        <v>120</v>
      </c>
      <c r="Q113" s="27" t="s">
        <v>9</v>
      </c>
      <c r="R113" s="27" t="s">
        <v>113</v>
      </c>
      <c r="S113" s="25"/>
      <c r="T113" s="36" t="s">
        <v>472</v>
      </c>
      <c r="U113" s="26">
        <v>2.0</v>
      </c>
      <c r="V113" s="27" t="s">
        <v>123</v>
      </c>
      <c r="W113" s="29" t="s">
        <v>124</v>
      </c>
      <c r="X113" s="29" t="s">
        <v>125</v>
      </c>
      <c r="Y113" s="29">
        <v>1.0</v>
      </c>
      <c r="Z113" s="29" t="s">
        <v>118</v>
      </c>
      <c r="AA113" s="29" t="s">
        <v>113</v>
      </c>
      <c r="AB113" s="29" t="s">
        <v>113</v>
      </c>
      <c r="AC113" s="29" t="s">
        <v>139</v>
      </c>
      <c r="AD113" s="29"/>
      <c r="AE113" s="29" t="s">
        <v>118</v>
      </c>
      <c r="AF113" s="29"/>
      <c r="AG113" s="29" t="s">
        <v>473</v>
      </c>
      <c r="AH113" s="29" t="s">
        <v>127</v>
      </c>
      <c r="AI113" s="29" t="s">
        <v>113</v>
      </c>
      <c r="AJ113" s="29" t="s">
        <v>113</v>
      </c>
      <c r="AK113" s="29" t="s">
        <v>183</v>
      </c>
      <c r="AL113" s="29" t="s">
        <v>118</v>
      </c>
      <c r="AM113" s="29"/>
      <c r="AN113" s="29"/>
      <c r="AO113" s="29"/>
      <c r="AP113" s="29"/>
      <c r="AQ113" s="29"/>
      <c r="AR113" s="29" t="s">
        <v>118</v>
      </c>
      <c r="AS113" s="29"/>
      <c r="AT113" s="29"/>
      <c r="AU113" s="29"/>
      <c r="AV113" s="29"/>
      <c r="AW113" s="29"/>
      <c r="AX113" s="26" t="s">
        <v>333</v>
      </c>
      <c r="AY113" s="29"/>
      <c r="AZ113" s="29"/>
      <c r="BA113" s="29"/>
      <c r="BB113" s="29"/>
      <c r="BC113" s="29"/>
      <c r="BD113" s="11" t="s">
        <v>1</v>
      </c>
      <c r="BE113" s="30" t="s">
        <v>118</v>
      </c>
      <c r="BF113" s="1" t="s">
        <v>118</v>
      </c>
    </row>
    <row r="114" ht="12.75" customHeight="1">
      <c r="A114" s="11">
        <v>37.0</v>
      </c>
      <c r="B114" s="11" t="s">
        <v>468</v>
      </c>
      <c r="C114" s="31" t="s">
        <v>469</v>
      </c>
      <c r="D114" s="11" t="s">
        <v>470</v>
      </c>
      <c r="E114" s="11">
        <v>2017.0</v>
      </c>
      <c r="F114" s="11" t="s">
        <v>471</v>
      </c>
      <c r="G114" s="11" t="s">
        <v>60</v>
      </c>
      <c r="H114" s="25" t="s">
        <v>113</v>
      </c>
      <c r="I114" s="11"/>
      <c r="J114" s="26" t="s">
        <v>115</v>
      </c>
      <c r="K114" s="29" t="s">
        <v>474</v>
      </c>
      <c r="L114" s="29">
        <v>2.0</v>
      </c>
      <c r="M114" s="27" t="str">
        <f t="shared" si="1"/>
        <v>2017Del037_2</v>
      </c>
      <c r="N114" s="29" t="s">
        <v>113</v>
      </c>
      <c r="O114" s="29"/>
      <c r="P114" s="29" t="s">
        <v>120</v>
      </c>
      <c r="Q114" s="27" t="s">
        <v>9</v>
      </c>
      <c r="R114" s="27" t="s">
        <v>113</v>
      </c>
      <c r="S114" s="25"/>
      <c r="T114" s="36" t="s">
        <v>472</v>
      </c>
      <c r="U114" s="26">
        <v>2.0</v>
      </c>
      <c r="V114" s="27" t="s">
        <v>123</v>
      </c>
      <c r="W114" s="29" t="s">
        <v>124</v>
      </c>
      <c r="X114" s="29" t="s">
        <v>125</v>
      </c>
      <c r="Y114" s="29">
        <v>1.0</v>
      </c>
      <c r="Z114" s="29" t="s">
        <v>118</v>
      </c>
      <c r="AA114" s="29" t="s">
        <v>113</v>
      </c>
      <c r="AB114" s="29" t="s">
        <v>113</v>
      </c>
      <c r="AC114" s="29" t="s">
        <v>139</v>
      </c>
      <c r="AD114" s="29"/>
      <c r="AE114" s="29" t="s">
        <v>118</v>
      </c>
      <c r="AF114" s="29"/>
      <c r="AG114" s="29" t="s">
        <v>473</v>
      </c>
      <c r="AH114" s="29" t="s">
        <v>127</v>
      </c>
      <c r="AI114" s="29" t="s">
        <v>113</v>
      </c>
      <c r="AJ114" s="29" t="s">
        <v>113</v>
      </c>
      <c r="AK114" s="29" t="s">
        <v>183</v>
      </c>
      <c r="AL114" s="29" t="s">
        <v>118</v>
      </c>
      <c r="AM114" s="29"/>
      <c r="AN114" s="29"/>
      <c r="AO114" s="29"/>
      <c r="AP114" s="29"/>
      <c r="AQ114" s="29"/>
      <c r="AR114" s="29" t="s">
        <v>118</v>
      </c>
      <c r="AS114" s="29"/>
      <c r="AT114" s="29"/>
      <c r="AU114" s="29"/>
      <c r="AV114" s="29"/>
      <c r="AW114" s="29"/>
      <c r="AX114" s="26" t="s">
        <v>333</v>
      </c>
      <c r="AY114" s="29"/>
      <c r="AZ114" s="29"/>
      <c r="BA114" s="29"/>
      <c r="BB114" s="29"/>
      <c r="BC114" s="29"/>
      <c r="BD114" s="11" t="s">
        <v>1</v>
      </c>
      <c r="BE114" s="30" t="s">
        <v>118</v>
      </c>
      <c r="BF114" s="1" t="s">
        <v>118</v>
      </c>
    </row>
    <row r="115" ht="12.75" customHeight="1">
      <c r="A115" s="11">
        <v>37.0</v>
      </c>
      <c r="B115" s="11" t="s">
        <v>468</v>
      </c>
      <c r="C115" s="31" t="s">
        <v>469</v>
      </c>
      <c r="D115" s="11" t="s">
        <v>470</v>
      </c>
      <c r="E115" s="11">
        <v>2017.0</v>
      </c>
      <c r="F115" s="11" t="s">
        <v>471</v>
      </c>
      <c r="G115" s="11" t="s">
        <v>60</v>
      </c>
      <c r="H115" s="25" t="s">
        <v>113</v>
      </c>
      <c r="I115" s="11"/>
      <c r="J115" s="26" t="s">
        <v>115</v>
      </c>
      <c r="K115" s="29" t="s">
        <v>475</v>
      </c>
      <c r="L115" s="29">
        <v>3.0</v>
      </c>
      <c r="M115" s="27" t="str">
        <f t="shared" si="1"/>
        <v>2017Del037_3</v>
      </c>
      <c r="N115" s="29" t="s">
        <v>113</v>
      </c>
      <c r="O115" s="29"/>
      <c r="P115" s="29" t="s">
        <v>120</v>
      </c>
      <c r="Q115" s="27" t="s">
        <v>9</v>
      </c>
      <c r="R115" s="27" t="s">
        <v>113</v>
      </c>
      <c r="S115" s="25"/>
      <c r="T115" s="36" t="s">
        <v>472</v>
      </c>
      <c r="U115" s="26">
        <v>2.0</v>
      </c>
      <c r="V115" s="27" t="s">
        <v>123</v>
      </c>
      <c r="W115" s="29" t="s">
        <v>124</v>
      </c>
      <c r="X115" s="29" t="s">
        <v>125</v>
      </c>
      <c r="Y115" s="29">
        <v>1.0</v>
      </c>
      <c r="Z115" s="29" t="s">
        <v>118</v>
      </c>
      <c r="AA115" s="29" t="s">
        <v>113</v>
      </c>
      <c r="AB115" s="29" t="s">
        <v>113</v>
      </c>
      <c r="AC115" s="29" t="s">
        <v>139</v>
      </c>
      <c r="AD115" s="29"/>
      <c r="AE115" s="29" t="s">
        <v>118</v>
      </c>
      <c r="AF115" s="29"/>
      <c r="AG115" s="29" t="s">
        <v>473</v>
      </c>
      <c r="AH115" s="29" t="s">
        <v>127</v>
      </c>
      <c r="AI115" s="29" t="s">
        <v>113</v>
      </c>
      <c r="AJ115" s="29" t="s">
        <v>113</v>
      </c>
      <c r="AK115" s="29" t="s">
        <v>183</v>
      </c>
      <c r="AL115" s="29" t="s">
        <v>118</v>
      </c>
      <c r="AM115" s="29"/>
      <c r="AN115" s="29"/>
      <c r="AO115" s="29"/>
      <c r="AP115" s="29"/>
      <c r="AQ115" s="29"/>
      <c r="AR115" s="29" t="s">
        <v>118</v>
      </c>
      <c r="AS115" s="29"/>
      <c r="AT115" s="29"/>
      <c r="AU115" s="29"/>
      <c r="AV115" s="29"/>
      <c r="AW115" s="29"/>
      <c r="AX115" s="26" t="s">
        <v>333</v>
      </c>
      <c r="AY115" s="29"/>
      <c r="AZ115" s="29"/>
      <c r="BA115" s="29"/>
      <c r="BB115" s="29"/>
      <c r="BC115" s="29"/>
      <c r="BD115" s="11" t="s">
        <v>1</v>
      </c>
      <c r="BE115" s="30" t="s">
        <v>118</v>
      </c>
      <c r="BF115" s="1" t="s">
        <v>118</v>
      </c>
    </row>
    <row r="116" ht="12.75" customHeight="1">
      <c r="A116" s="11">
        <v>38.0</v>
      </c>
      <c r="B116" s="11" t="s">
        <v>476</v>
      </c>
      <c r="C116" s="31" t="s">
        <v>477</v>
      </c>
      <c r="D116" s="11" t="s">
        <v>145</v>
      </c>
      <c r="E116" s="11">
        <v>2018.0</v>
      </c>
      <c r="F116" s="11" t="s">
        <v>251</v>
      </c>
      <c r="G116" s="11" t="s">
        <v>60</v>
      </c>
      <c r="H116" s="25" t="s">
        <v>125</v>
      </c>
      <c r="I116" s="11"/>
      <c r="J116" s="26" t="s">
        <v>115</v>
      </c>
      <c r="K116" s="29" t="s">
        <v>135</v>
      </c>
      <c r="L116" s="29">
        <v>1.0</v>
      </c>
      <c r="M116" s="46" t="str">
        <f t="shared" si="1"/>
        <v>2018Kim038_1</v>
      </c>
      <c r="N116" s="29" t="s">
        <v>113</v>
      </c>
      <c r="O116" s="29" t="s">
        <v>365</v>
      </c>
      <c r="P116" s="29" t="s">
        <v>120</v>
      </c>
      <c r="Q116" s="46" t="s">
        <v>9</v>
      </c>
      <c r="R116" s="27" t="s">
        <v>118</v>
      </c>
      <c r="S116" s="25"/>
      <c r="T116" s="36" t="s">
        <v>478</v>
      </c>
      <c r="U116" s="26">
        <v>2.0</v>
      </c>
      <c r="V116" s="27" t="s">
        <v>123</v>
      </c>
      <c r="W116" s="29" t="s">
        <v>124</v>
      </c>
      <c r="X116" s="29" t="s">
        <v>125</v>
      </c>
      <c r="Y116" s="29">
        <v>1.0</v>
      </c>
      <c r="Z116" s="29" t="s">
        <v>118</v>
      </c>
      <c r="AA116" s="29" t="s">
        <v>113</v>
      </c>
      <c r="AB116" s="29" t="s">
        <v>113</v>
      </c>
      <c r="AC116" s="29" t="s">
        <v>139</v>
      </c>
      <c r="AD116" s="29"/>
      <c r="AE116" s="29" t="s">
        <v>118</v>
      </c>
      <c r="AF116" s="29"/>
      <c r="AG116" s="29" t="s">
        <v>479</v>
      </c>
      <c r="AH116" s="29" t="s">
        <v>127</v>
      </c>
      <c r="AI116" s="29" t="s">
        <v>118</v>
      </c>
      <c r="AJ116" s="29" t="s">
        <v>113</v>
      </c>
      <c r="AK116" s="29"/>
      <c r="AL116" s="29" t="s">
        <v>118</v>
      </c>
      <c r="AM116" s="29"/>
      <c r="AN116" s="29"/>
      <c r="AO116" s="29"/>
      <c r="AP116" s="29"/>
      <c r="AQ116" s="29"/>
      <c r="AR116" s="29" t="s">
        <v>118</v>
      </c>
      <c r="AS116" s="29"/>
      <c r="AT116" s="29"/>
      <c r="AU116" s="29"/>
      <c r="AV116" s="29"/>
      <c r="AW116" s="29"/>
      <c r="AX116" s="26" t="s">
        <v>333</v>
      </c>
      <c r="AY116" s="29"/>
      <c r="AZ116" s="29"/>
      <c r="BA116" s="29"/>
      <c r="BB116" s="29"/>
      <c r="BC116" s="29"/>
      <c r="BD116" s="11" t="s">
        <v>27</v>
      </c>
      <c r="BE116" s="30" t="s">
        <v>118</v>
      </c>
      <c r="BF116" s="1" t="s">
        <v>118</v>
      </c>
    </row>
    <row r="117" ht="12.75" customHeight="1">
      <c r="A117" s="11">
        <v>38.0</v>
      </c>
      <c r="B117" s="11" t="s">
        <v>476</v>
      </c>
      <c r="C117" s="31" t="s">
        <v>477</v>
      </c>
      <c r="D117" s="11" t="s">
        <v>145</v>
      </c>
      <c r="E117" s="11">
        <v>2018.0</v>
      </c>
      <c r="F117" s="11" t="s">
        <v>251</v>
      </c>
      <c r="G117" s="11" t="s">
        <v>60</v>
      </c>
      <c r="H117" s="25" t="s">
        <v>125</v>
      </c>
      <c r="I117" s="11"/>
      <c r="J117" s="26" t="s">
        <v>115</v>
      </c>
      <c r="K117" s="29" t="s">
        <v>480</v>
      </c>
      <c r="L117" s="29">
        <v>2.0</v>
      </c>
      <c r="M117" s="46" t="str">
        <f t="shared" si="1"/>
        <v>2018Kim038_2</v>
      </c>
      <c r="N117" s="29" t="s">
        <v>113</v>
      </c>
      <c r="O117" s="29" t="s">
        <v>365</v>
      </c>
      <c r="P117" s="29" t="s">
        <v>120</v>
      </c>
      <c r="Q117" s="46" t="s">
        <v>17</v>
      </c>
      <c r="R117" s="27" t="s">
        <v>118</v>
      </c>
      <c r="S117" s="25"/>
      <c r="T117" s="36" t="s">
        <v>478</v>
      </c>
      <c r="U117" s="26">
        <v>2.0</v>
      </c>
      <c r="V117" s="27" t="s">
        <v>123</v>
      </c>
      <c r="W117" s="29" t="s">
        <v>124</v>
      </c>
      <c r="X117" s="29" t="s">
        <v>125</v>
      </c>
      <c r="Y117" s="29">
        <v>1.0</v>
      </c>
      <c r="Z117" s="29" t="s">
        <v>118</v>
      </c>
      <c r="AA117" s="29" t="s">
        <v>113</v>
      </c>
      <c r="AB117" s="29" t="s">
        <v>113</v>
      </c>
      <c r="AC117" s="29" t="s">
        <v>139</v>
      </c>
      <c r="AD117" s="29"/>
      <c r="AE117" s="29" t="s">
        <v>118</v>
      </c>
      <c r="AF117" s="29"/>
      <c r="AG117" s="29" t="s">
        <v>481</v>
      </c>
      <c r="AH117" s="29" t="s">
        <v>127</v>
      </c>
      <c r="AI117" s="29" t="s">
        <v>118</v>
      </c>
      <c r="AJ117" s="29" t="s">
        <v>113</v>
      </c>
      <c r="AK117" s="29"/>
      <c r="AL117" s="29" t="s">
        <v>118</v>
      </c>
      <c r="AM117" s="29"/>
      <c r="AN117" s="29"/>
      <c r="AO117" s="29"/>
      <c r="AP117" s="29"/>
      <c r="AQ117" s="29"/>
      <c r="AR117" s="29" t="s">
        <v>118</v>
      </c>
      <c r="AS117" s="29"/>
      <c r="AT117" s="29"/>
      <c r="AU117" s="29"/>
      <c r="AV117" s="29"/>
      <c r="AW117" s="29"/>
      <c r="AX117" s="26" t="s">
        <v>333</v>
      </c>
      <c r="AY117" s="29"/>
      <c r="AZ117" s="29"/>
      <c r="BA117" s="29"/>
      <c r="BB117" s="29"/>
      <c r="BC117" s="29"/>
      <c r="BD117" s="11" t="s">
        <v>27</v>
      </c>
      <c r="BE117" s="30" t="s">
        <v>118</v>
      </c>
      <c r="BF117" s="1" t="s">
        <v>118</v>
      </c>
    </row>
    <row r="118" ht="12.75" customHeight="1">
      <c r="A118" s="47">
        <v>39.0</v>
      </c>
      <c r="B118" s="47" t="s">
        <v>482</v>
      </c>
      <c r="C118" s="47" t="s">
        <v>483</v>
      </c>
      <c r="D118" s="47" t="s">
        <v>484</v>
      </c>
      <c r="E118" s="47">
        <v>2016.0</v>
      </c>
      <c r="F118" s="47" t="s">
        <v>485</v>
      </c>
      <c r="G118" s="47" t="s">
        <v>392</v>
      </c>
      <c r="H118" s="48" t="s">
        <v>113</v>
      </c>
      <c r="I118" s="47" t="s">
        <v>486</v>
      </c>
      <c r="J118" s="48" t="s">
        <v>115</v>
      </c>
      <c r="K118" s="49" t="s">
        <v>166</v>
      </c>
      <c r="L118" s="49"/>
      <c r="M118" s="27" t="str">
        <f t="shared" si="1"/>
        <v>2016Kim039_</v>
      </c>
      <c r="N118" s="49"/>
      <c r="O118" s="49"/>
      <c r="P118" s="49"/>
      <c r="Q118" s="49" t="s">
        <v>174</v>
      </c>
      <c r="R118" s="50" t="s">
        <v>121</v>
      </c>
      <c r="S118" s="51"/>
      <c r="T118" s="52" t="s">
        <v>487</v>
      </c>
      <c r="U118" s="48"/>
      <c r="V118" s="49"/>
      <c r="W118" s="49"/>
      <c r="X118" s="49"/>
      <c r="Y118" s="49"/>
      <c r="Z118" s="49"/>
      <c r="AA118" s="49"/>
      <c r="AB118" s="49"/>
      <c r="AC118" s="49"/>
      <c r="AD118" s="49"/>
      <c r="AE118" s="49"/>
      <c r="AF118" s="49"/>
      <c r="AG118" s="49"/>
      <c r="AH118" s="49"/>
      <c r="AI118" s="49"/>
      <c r="AJ118" s="49"/>
      <c r="AK118" s="49"/>
      <c r="AL118" s="49"/>
      <c r="AM118" s="49"/>
      <c r="AN118" s="49"/>
      <c r="AO118" s="49"/>
      <c r="AP118" s="49"/>
      <c r="AQ118" s="49"/>
      <c r="AR118" s="49"/>
      <c r="AS118" s="49"/>
      <c r="AT118" s="49"/>
      <c r="AU118" s="49"/>
      <c r="AV118" s="49"/>
      <c r="AW118" s="49"/>
      <c r="AX118" s="48"/>
      <c r="AY118" s="49"/>
      <c r="AZ118" s="49"/>
      <c r="BA118" s="49"/>
      <c r="BB118" s="49"/>
      <c r="BC118" s="49"/>
      <c r="BD118" s="47" t="s">
        <v>24</v>
      </c>
      <c r="BE118" s="51" t="s">
        <v>113</v>
      </c>
    </row>
    <row r="119" ht="12.75" customHeight="1">
      <c r="A119" s="11">
        <v>40.0</v>
      </c>
      <c r="B119" s="11" t="s">
        <v>488</v>
      </c>
      <c r="C119" s="24" t="s">
        <v>489</v>
      </c>
      <c r="D119" s="11" t="s">
        <v>490</v>
      </c>
      <c r="E119" s="11">
        <v>2019.0</v>
      </c>
      <c r="F119" s="11" t="s">
        <v>491</v>
      </c>
      <c r="G119" s="11" t="s">
        <v>60</v>
      </c>
      <c r="H119" s="25" t="s">
        <v>113</v>
      </c>
      <c r="I119" s="11" t="s">
        <v>424</v>
      </c>
      <c r="J119" s="26" t="s">
        <v>115</v>
      </c>
      <c r="K119" s="29" t="s">
        <v>492</v>
      </c>
      <c r="L119" s="29">
        <v>1.0</v>
      </c>
      <c r="M119" s="27" t="str">
        <f t="shared" si="1"/>
        <v>2019Fai040_1</v>
      </c>
      <c r="N119" s="29" t="s">
        <v>118</v>
      </c>
      <c r="O119" s="11" t="s">
        <v>493</v>
      </c>
      <c r="P119" s="29" t="s">
        <v>120</v>
      </c>
      <c r="Q119" s="27" t="s">
        <v>9</v>
      </c>
      <c r="R119" s="27" t="s">
        <v>121</v>
      </c>
      <c r="S119" s="25"/>
      <c r="T119" s="36" t="s">
        <v>494</v>
      </c>
      <c r="U119" s="26">
        <v>2.0</v>
      </c>
      <c r="V119" s="27" t="s">
        <v>123</v>
      </c>
      <c r="W119" s="29" t="s">
        <v>124</v>
      </c>
      <c r="X119" s="29" t="s">
        <v>125</v>
      </c>
      <c r="Y119" s="29">
        <v>1.0</v>
      </c>
      <c r="Z119" s="29" t="s">
        <v>118</v>
      </c>
      <c r="AA119" s="29" t="s">
        <v>113</v>
      </c>
      <c r="AB119" s="29" t="s">
        <v>113</v>
      </c>
      <c r="AC119" s="29" t="s">
        <v>139</v>
      </c>
      <c r="AD119" s="29"/>
      <c r="AE119" s="29" t="s">
        <v>118</v>
      </c>
      <c r="AF119" s="29"/>
      <c r="AG119" s="29" t="s">
        <v>495</v>
      </c>
      <c r="AH119" s="29" t="s">
        <v>496</v>
      </c>
      <c r="AI119" s="29"/>
      <c r="AJ119" s="29"/>
      <c r="AK119" s="29"/>
      <c r="AL119" s="29"/>
      <c r="AM119" s="29"/>
      <c r="AN119" s="29" t="s">
        <v>118</v>
      </c>
      <c r="AO119" s="29" t="s">
        <v>113</v>
      </c>
      <c r="AP119" s="29" t="s">
        <v>113</v>
      </c>
      <c r="AQ119" s="29"/>
      <c r="AR119" s="29"/>
      <c r="AS119" s="29" t="s">
        <v>424</v>
      </c>
      <c r="AT119" s="29"/>
      <c r="AU119" s="29"/>
      <c r="AV119" s="29"/>
      <c r="AW119" s="29"/>
      <c r="AX119" s="26"/>
      <c r="AY119" s="29"/>
      <c r="AZ119" s="29"/>
      <c r="BA119" s="29"/>
      <c r="BB119" s="29"/>
      <c r="BC119" s="29"/>
      <c r="BD119" s="11" t="s">
        <v>24</v>
      </c>
      <c r="BE119" s="25" t="s">
        <v>113</v>
      </c>
    </row>
    <row r="120" ht="12.75" customHeight="1">
      <c r="A120" s="11">
        <v>40.0</v>
      </c>
      <c r="B120" s="11" t="s">
        <v>488</v>
      </c>
      <c r="C120" s="31" t="s">
        <v>489</v>
      </c>
      <c r="D120" s="11" t="s">
        <v>490</v>
      </c>
      <c r="E120" s="11">
        <v>2019.0</v>
      </c>
      <c r="F120" s="11" t="s">
        <v>491</v>
      </c>
      <c r="G120" s="11" t="s">
        <v>60</v>
      </c>
      <c r="H120" s="25" t="s">
        <v>113</v>
      </c>
      <c r="I120" s="11" t="s">
        <v>424</v>
      </c>
      <c r="J120" s="26" t="s">
        <v>115</v>
      </c>
      <c r="K120" s="29" t="s">
        <v>497</v>
      </c>
      <c r="L120" s="29">
        <v>2.0</v>
      </c>
      <c r="M120" s="27" t="str">
        <f t="shared" si="1"/>
        <v>2019Fai040_2</v>
      </c>
      <c r="N120" s="29" t="s">
        <v>113</v>
      </c>
      <c r="O120" s="11" t="s">
        <v>493</v>
      </c>
      <c r="P120" s="29" t="s">
        <v>120</v>
      </c>
      <c r="Q120" s="27" t="s">
        <v>9</v>
      </c>
      <c r="R120" s="27" t="s">
        <v>121</v>
      </c>
      <c r="S120" s="25"/>
      <c r="T120" s="36" t="s">
        <v>494</v>
      </c>
      <c r="U120" s="26">
        <v>2.0</v>
      </c>
      <c r="V120" s="27" t="s">
        <v>123</v>
      </c>
      <c r="W120" s="29" t="s">
        <v>124</v>
      </c>
      <c r="X120" s="29" t="s">
        <v>125</v>
      </c>
      <c r="Y120" s="29">
        <v>1.0</v>
      </c>
      <c r="Z120" s="29" t="s">
        <v>118</v>
      </c>
      <c r="AA120" s="29" t="s">
        <v>113</v>
      </c>
      <c r="AB120" s="29" t="s">
        <v>113</v>
      </c>
      <c r="AC120" s="29" t="s">
        <v>139</v>
      </c>
      <c r="AD120" s="29"/>
      <c r="AE120" s="29" t="s">
        <v>118</v>
      </c>
      <c r="AF120" s="29"/>
      <c r="AG120" s="29" t="s">
        <v>498</v>
      </c>
      <c r="AH120" s="29" t="s">
        <v>496</v>
      </c>
      <c r="AI120" s="29"/>
      <c r="AJ120" s="29"/>
      <c r="AK120" s="29"/>
      <c r="AL120" s="29"/>
      <c r="AM120" s="29"/>
      <c r="AN120" s="29" t="s">
        <v>118</v>
      </c>
      <c r="AO120" s="29" t="s">
        <v>113</v>
      </c>
      <c r="AP120" s="29" t="s">
        <v>113</v>
      </c>
      <c r="AQ120" s="29"/>
      <c r="AR120" s="29"/>
      <c r="AS120" s="29" t="s">
        <v>424</v>
      </c>
      <c r="AT120" s="29"/>
      <c r="AU120" s="29"/>
      <c r="AV120" s="29"/>
      <c r="AW120" s="29"/>
      <c r="AX120" s="26"/>
      <c r="AY120" s="29"/>
      <c r="AZ120" s="29"/>
      <c r="BA120" s="29"/>
      <c r="BB120" s="29"/>
      <c r="BC120" s="29"/>
      <c r="BD120" s="11" t="s">
        <v>24</v>
      </c>
      <c r="BE120" s="25" t="s">
        <v>113</v>
      </c>
    </row>
    <row r="121" ht="12.75" customHeight="1">
      <c r="A121" s="11">
        <v>41.0</v>
      </c>
      <c r="B121" s="11" t="s">
        <v>499</v>
      </c>
      <c r="C121" s="31" t="s">
        <v>500</v>
      </c>
      <c r="D121" s="11" t="s">
        <v>501</v>
      </c>
      <c r="E121" s="11">
        <v>2018.0</v>
      </c>
      <c r="F121" s="11" t="s">
        <v>471</v>
      </c>
      <c r="G121" s="11" t="s">
        <v>60</v>
      </c>
      <c r="H121" s="25" t="s">
        <v>113</v>
      </c>
      <c r="I121" s="11" t="s">
        <v>424</v>
      </c>
      <c r="J121" s="26" t="s">
        <v>115</v>
      </c>
      <c r="K121" s="29" t="s">
        <v>502</v>
      </c>
      <c r="L121" s="29">
        <v>1.0</v>
      </c>
      <c r="M121" s="27" t="str">
        <f t="shared" si="1"/>
        <v>2018Goe041_1</v>
      </c>
      <c r="N121" s="29"/>
      <c r="O121" s="29" t="s">
        <v>503</v>
      </c>
      <c r="P121" s="29" t="s">
        <v>120</v>
      </c>
      <c r="Q121" s="27" t="s">
        <v>9</v>
      </c>
      <c r="R121" s="27" t="s">
        <v>121</v>
      </c>
      <c r="S121" s="25"/>
      <c r="T121" s="36" t="s">
        <v>504</v>
      </c>
      <c r="U121" s="26">
        <v>2.0</v>
      </c>
      <c r="V121" s="27" t="s">
        <v>123</v>
      </c>
      <c r="W121" s="29" t="s">
        <v>124</v>
      </c>
      <c r="X121" s="29" t="s">
        <v>125</v>
      </c>
      <c r="Y121" s="29">
        <v>1.0</v>
      </c>
      <c r="Z121" s="29" t="s">
        <v>118</v>
      </c>
      <c r="AA121" s="29" t="s">
        <v>113</v>
      </c>
      <c r="AB121" s="29" t="s">
        <v>113</v>
      </c>
      <c r="AC121" s="29" t="s">
        <v>139</v>
      </c>
      <c r="AD121" s="29"/>
      <c r="AE121" s="29" t="s">
        <v>118</v>
      </c>
      <c r="AF121" s="29"/>
      <c r="AG121" s="11"/>
      <c r="AH121" s="29" t="s">
        <v>496</v>
      </c>
      <c r="AI121" s="29"/>
      <c r="AJ121" s="29"/>
      <c r="AK121" s="29"/>
      <c r="AL121" s="29"/>
      <c r="AM121" s="29"/>
      <c r="AN121" s="29" t="s">
        <v>118</v>
      </c>
      <c r="AO121" s="29" t="s">
        <v>113</v>
      </c>
      <c r="AP121" s="29" t="s">
        <v>113</v>
      </c>
      <c r="AQ121" s="29"/>
      <c r="AR121" s="29"/>
      <c r="AS121" s="29" t="s">
        <v>424</v>
      </c>
      <c r="AT121" s="29"/>
      <c r="AU121" s="29"/>
      <c r="AV121" s="29"/>
      <c r="AW121" s="29"/>
      <c r="AX121" s="26"/>
      <c r="AY121" s="29"/>
      <c r="AZ121" s="29"/>
      <c r="BA121" s="29"/>
      <c r="BB121" s="29"/>
      <c r="BC121" s="29"/>
      <c r="BD121" s="11" t="s">
        <v>24</v>
      </c>
      <c r="BE121" s="25" t="s">
        <v>113</v>
      </c>
    </row>
    <row r="122" ht="12.75" customHeight="1">
      <c r="A122" s="11">
        <v>41.0</v>
      </c>
      <c r="B122" s="11" t="s">
        <v>499</v>
      </c>
      <c r="C122" s="31" t="s">
        <v>500</v>
      </c>
      <c r="D122" s="11" t="s">
        <v>501</v>
      </c>
      <c r="E122" s="11">
        <v>2018.0</v>
      </c>
      <c r="F122" s="11" t="s">
        <v>471</v>
      </c>
      <c r="G122" s="11" t="s">
        <v>60</v>
      </c>
      <c r="H122" s="25" t="s">
        <v>113</v>
      </c>
      <c r="I122" s="11" t="s">
        <v>424</v>
      </c>
      <c r="J122" s="26" t="s">
        <v>115</v>
      </c>
      <c r="K122" s="29" t="s">
        <v>505</v>
      </c>
      <c r="L122" s="29">
        <v>3.0</v>
      </c>
      <c r="M122" s="27" t="str">
        <f t="shared" si="1"/>
        <v>2018Goe041_3</v>
      </c>
      <c r="N122" s="29"/>
      <c r="O122" s="29" t="s">
        <v>503</v>
      </c>
      <c r="P122" s="29" t="s">
        <v>120</v>
      </c>
      <c r="Q122" s="27" t="s">
        <v>9</v>
      </c>
      <c r="R122" s="27" t="s">
        <v>121</v>
      </c>
      <c r="S122" s="25"/>
      <c r="T122" s="36" t="s">
        <v>504</v>
      </c>
      <c r="U122" s="26">
        <v>2.0</v>
      </c>
      <c r="V122" s="27" t="s">
        <v>123</v>
      </c>
      <c r="W122" s="29" t="s">
        <v>124</v>
      </c>
      <c r="X122" s="29" t="s">
        <v>125</v>
      </c>
      <c r="Y122" s="29">
        <v>1.0</v>
      </c>
      <c r="Z122" s="29" t="s">
        <v>118</v>
      </c>
      <c r="AA122" s="29" t="s">
        <v>113</v>
      </c>
      <c r="AB122" s="29" t="s">
        <v>113</v>
      </c>
      <c r="AC122" s="29" t="s">
        <v>139</v>
      </c>
      <c r="AD122" s="29"/>
      <c r="AE122" s="29" t="s">
        <v>118</v>
      </c>
      <c r="AF122" s="29"/>
      <c r="AG122" s="11"/>
      <c r="AH122" s="29" t="s">
        <v>496</v>
      </c>
      <c r="AI122" s="29"/>
      <c r="AJ122" s="29"/>
      <c r="AK122" s="29"/>
      <c r="AL122" s="29"/>
      <c r="AM122" s="29"/>
      <c r="AN122" s="29" t="s">
        <v>118</v>
      </c>
      <c r="AO122" s="29" t="s">
        <v>113</v>
      </c>
      <c r="AP122" s="29" t="s">
        <v>113</v>
      </c>
      <c r="AQ122" s="29"/>
      <c r="AR122" s="29"/>
      <c r="AS122" s="29" t="s">
        <v>424</v>
      </c>
      <c r="AT122" s="29"/>
      <c r="AU122" s="29"/>
      <c r="AV122" s="29"/>
      <c r="AW122" s="29"/>
      <c r="AX122" s="26"/>
      <c r="AY122" s="29"/>
      <c r="AZ122" s="29"/>
      <c r="BA122" s="29"/>
      <c r="BB122" s="29"/>
      <c r="BC122" s="29"/>
      <c r="BD122" s="11" t="s">
        <v>24</v>
      </c>
      <c r="BE122" s="25" t="s">
        <v>113</v>
      </c>
    </row>
    <row r="123" ht="12.75" customHeight="1">
      <c r="A123" s="11">
        <v>41.0</v>
      </c>
      <c r="B123" s="11" t="s">
        <v>499</v>
      </c>
      <c r="C123" s="31" t="s">
        <v>500</v>
      </c>
      <c r="D123" s="11" t="s">
        <v>501</v>
      </c>
      <c r="E123" s="11">
        <v>2018.0</v>
      </c>
      <c r="F123" s="11" t="s">
        <v>471</v>
      </c>
      <c r="G123" s="11" t="s">
        <v>60</v>
      </c>
      <c r="H123" s="25" t="s">
        <v>113</v>
      </c>
      <c r="I123" s="11" t="s">
        <v>424</v>
      </c>
      <c r="J123" s="26" t="s">
        <v>115</v>
      </c>
      <c r="K123" s="29" t="s">
        <v>506</v>
      </c>
      <c r="L123" s="29" t="s">
        <v>223</v>
      </c>
      <c r="M123" s="27" t="str">
        <f t="shared" si="1"/>
        <v>2018Goe041_2a</v>
      </c>
      <c r="N123" s="29"/>
      <c r="O123" s="29" t="s">
        <v>503</v>
      </c>
      <c r="P123" s="29" t="s">
        <v>120</v>
      </c>
      <c r="Q123" s="27" t="s">
        <v>9</v>
      </c>
      <c r="R123" s="27" t="s">
        <v>121</v>
      </c>
      <c r="S123" s="25"/>
      <c r="T123" s="36" t="s">
        <v>504</v>
      </c>
      <c r="U123" s="26">
        <v>2.0</v>
      </c>
      <c r="V123" s="27" t="s">
        <v>123</v>
      </c>
      <c r="W123" s="29" t="s">
        <v>124</v>
      </c>
      <c r="X123" s="29" t="s">
        <v>125</v>
      </c>
      <c r="Y123" s="29">
        <v>1.0</v>
      </c>
      <c r="Z123" s="29" t="s">
        <v>118</v>
      </c>
      <c r="AA123" s="29" t="s">
        <v>113</v>
      </c>
      <c r="AB123" s="29" t="s">
        <v>113</v>
      </c>
      <c r="AC123" s="29" t="s">
        <v>139</v>
      </c>
      <c r="AD123" s="29"/>
      <c r="AE123" s="29" t="s">
        <v>118</v>
      </c>
      <c r="AF123" s="29"/>
      <c r="AG123" s="11"/>
      <c r="AH123" s="29" t="s">
        <v>496</v>
      </c>
      <c r="AI123" s="29"/>
      <c r="AJ123" s="29"/>
      <c r="AK123" s="29"/>
      <c r="AL123" s="29"/>
      <c r="AM123" s="29"/>
      <c r="AN123" s="29" t="s">
        <v>118</v>
      </c>
      <c r="AO123" s="29" t="s">
        <v>113</v>
      </c>
      <c r="AP123" s="29" t="s">
        <v>113</v>
      </c>
      <c r="AQ123" s="29"/>
      <c r="AR123" s="29"/>
      <c r="AS123" s="29" t="s">
        <v>424</v>
      </c>
      <c r="AT123" s="29"/>
      <c r="AU123" s="29"/>
      <c r="AV123" s="29"/>
      <c r="AW123" s="29"/>
      <c r="AX123" s="26"/>
      <c r="AY123" s="29"/>
      <c r="AZ123" s="29"/>
      <c r="BA123" s="29"/>
      <c r="BB123" s="29"/>
      <c r="BC123" s="29"/>
      <c r="BD123" s="11" t="s">
        <v>24</v>
      </c>
      <c r="BE123" s="25" t="s">
        <v>113</v>
      </c>
    </row>
    <row r="124" ht="12.75" customHeight="1">
      <c r="A124" s="11">
        <v>41.0</v>
      </c>
      <c r="B124" s="11" t="s">
        <v>499</v>
      </c>
      <c r="C124" s="31" t="s">
        <v>500</v>
      </c>
      <c r="D124" s="11" t="s">
        <v>501</v>
      </c>
      <c r="E124" s="11">
        <v>2018.0</v>
      </c>
      <c r="F124" s="11" t="s">
        <v>471</v>
      </c>
      <c r="G124" s="11" t="s">
        <v>60</v>
      </c>
      <c r="H124" s="25" t="s">
        <v>113</v>
      </c>
      <c r="I124" s="11" t="s">
        <v>424</v>
      </c>
      <c r="J124" s="26" t="s">
        <v>115</v>
      </c>
      <c r="K124" s="29" t="s">
        <v>507</v>
      </c>
      <c r="L124" s="29" t="s">
        <v>224</v>
      </c>
      <c r="M124" s="27" t="str">
        <f t="shared" si="1"/>
        <v>2018Goe041_2b</v>
      </c>
      <c r="N124" s="29"/>
      <c r="O124" s="29" t="s">
        <v>503</v>
      </c>
      <c r="P124" s="29" t="s">
        <v>120</v>
      </c>
      <c r="Q124" s="27" t="s">
        <v>9</v>
      </c>
      <c r="R124" s="27" t="s">
        <v>121</v>
      </c>
      <c r="S124" s="25"/>
      <c r="T124" s="36" t="s">
        <v>504</v>
      </c>
      <c r="U124" s="26">
        <v>2.0</v>
      </c>
      <c r="V124" s="27" t="s">
        <v>123</v>
      </c>
      <c r="W124" s="29" t="s">
        <v>124</v>
      </c>
      <c r="X124" s="29" t="s">
        <v>125</v>
      </c>
      <c r="Y124" s="29">
        <v>1.0</v>
      </c>
      <c r="Z124" s="29" t="s">
        <v>118</v>
      </c>
      <c r="AA124" s="29" t="s">
        <v>113</v>
      </c>
      <c r="AB124" s="29" t="s">
        <v>113</v>
      </c>
      <c r="AC124" s="29" t="s">
        <v>139</v>
      </c>
      <c r="AD124" s="29"/>
      <c r="AE124" s="29" t="s">
        <v>118</v>
      </c>
      <c r="AF124" s="29"/>
      <c r="AG124" s="11"/>
      <c r="AH124" s="29" t="s">
        <v>496</v>
      </c>
      <c r="AI124" s="29"/>
      <c r="AJ124" s="29"/>
      <c r="AK124" s="29"/>
      <c r="AL124" s="29"/>
      <c r="AM124" s="29"/>
      <c r="AN124" s="29" t="s">
        <v>118</v>
      </c>
      <c r="AO124" s="29" t="s">
        <v>113</v>
      </c>
      <c r="AP124" s="29" t="s">
        <v>113</v>
      </c>
      <c r="AQ124" s="29"/>
      <c r="AR124" s="29"/>
      <c r="AS124" s="29" t="s">
        <v>424</v>
      </c>
      <c r="AT124" s="29"/>
      <c r="AU124" s="29"/>
      <c r="AV124" s="29"/>
      <c r="AW124" s="29"/>
      <c r="AX124" s="26"/>
      <c r="AY124" s="29"/>
      <c r="AZ124" s="29"/>
      <c r="BA124" s="29"/>
      <c r="BB124" s="29"/>
      <c r="BC124" s="29"/>
      <c r="BD124" s="11" t="s">
        <v>24</v>
      </c>
      <c r="BE124" s="25" t="s">
        <v>113</v>
      </c>
    </row>
    <row r="125" ht="12.75" customHeight="1">
      <c r="A125" s="11">
        <v>42.0</v>
      </c>
      <c r="B125" s="11" t="s">
        <v>508</v>
      </c>
      <c r="C125" s="31" t="s">
        <v>509</v>
      </c>
      <c r="D125" s="11" t="s">
        <v>510</v>
      </c>
      <c r="E125" s="11">
        <v>2012.0</v>
      </c>
      <c r="F125" s="11" t="s">
        <v>391</v>
      </c>
      <c r="G125" s="11" t="s">
        <v>392</v>
      </c>
      <c r="H125" s="25" t="s">
        <v>113</v>
      </c>
      <c r="I125" s="11"/>
      <c r="J125" s="26" t="s">
        <v>115</v>
      </c>
      <c r="K125" s="29" t="s">
        <v>511</v>
      </c>
      <c r="L125" s="29">
        <v>1.0</v>
      </c>
      <c r="M125" s="27" t="str">
        <f t="shared" si="1"/>
        <v>2012Ber042_1</v>
      </c>
      <c r="N125" s="29" t="s">
        <v>113</v>
      </c>
      <c r="O125" s="29" t="s">
        <v>512</v>
      </c>
      <c r="P125" s="29" t="s">
        <v>120</v>
      </c>
      <c r="Q125" s="29" t="s">
        <v>513</v>
      </c>
      <c r="R125" s="27" t="s">
        <v>121</v>
      </c>
      <c r="S125" s="25"/>
      <c r="T125" s="36" t="s">
        <v>514</v>
      </c>
      <c r="U125" s="26">
        <v>4.0</v>
      </c>
      <c r="V125" s="29" t="s">
        <v>149</v>
      </c>
      <c r="W125" s="29" t="s">
        <v>124</v>
      </c>
      <c r="X125" s="29" t="s">
        <v>125</v>
      </c>
      <c r="Y125" s="29">
        <v>20.0</v>
      </c>
      <c r="Z125" s="29" t="s">
        <v>118</v>
      </c>
      <c r="AA125" s="29" t="s">
        <v>113</v>
      </c>
      <c r="AB125" s="29" t="s">
        <v>113</v>
      </c>
      <c r="AC125" s="29" t="s">
        <v>139</v>
      </c>
      <c r="AD125" s="29"/>
      <c r="AE125" s="29" t="s">
        <v>118</v>
      </c>
      <c r="AF125" s="29"/>
      <c r="AG125" s="29"/>
      <c r="AH125" s="29" t="s">
        <v>127</v>
      </c>
      <c r="AI125" s="29"/>
      <c r="AJ125" s="29"/>
      <c r="AK125" s="29"/>
      <c r="AL125" s="29" t="s">
        <v>113</v>
      </c>
      <c r="AM125" s="29" t="s">
        <v>118</v>
      </c>
      <c r="AN125" s="29" t="s">
        <v>118</v>
      </c>
      <c r="AO125" s="29"/>
      <c r="AP125" s="29"/>
      <c r="AQ125" s="29"/>
      <c r="AR125" s="29" t="s">
        <v>118</v>
      </c>
      <c r="AS125" s="29" t="s">
        <v>515</v>
      </c>
      <c r="AT125" s="29">
        <v>0.5</v>
      </c>
      <c r="AU125" s="29">
        <v>30.0</v>
      </c>
      <c r="AV125" s="29"/>
      <c r="AW125" s="29"/>
      <c r="AX125" s="26"/>
      <c r="AY125" s="29"/>
      <c r="AZ125" s="29"/>
      <c r="BA125" s="29"/>
      <c r="BB125" s="29"/>
      <c r="BC125" s="29"/>
      <c r="BD125" s="11" t="s">
        <v>24</v>
      </c>
      <c r="BE125" s="25" t="s">
        <v>113</v>
      </c>
    </row>
    <row r="126" ht="12.75" customHeight="1">
      <c r="A126" s="11">
        <v>42.0</v>
      </c>
      <c r="B126" s="11" t="s">
        <v>508</v>
      </c>
      <c r="C126" s="31" t="s">
        <v>509</v>
      </c>
      <c r="D126" s="11" t="s">
        <v>510</v>
      </c>
      <c r="E126" s="11">
        <v>2012.0</v>
      </c>
      <c r="F126" s="11" t="s">
        <v>391</v>
      </c>
      <c r="G126" s="11" t="s">
        <v>392</v>
      </c>
      <c r="H126" s="25" t="s">
        <v>113</v>
      </c>
      <c r="I126" s="11"/>
      <c r="J126" s="26" t="s">
        <v>115</v>
      </c>
      <c r="K126" s="29" t="s">
        <v>516</v>
      </c>
      <c r="L126" s="29">
        <v>2.0</v>
      </c>
      <c r="M126" s="27" t="str">
        <f t="shared" si="1"/>
        <v>2012Ber042_2</v>
      </c>
      <c r="N126" s="29" t="s">
        <v>113</v>
      </c>
      <c r="O126" s="29" t="s">
        <v>512</v>
      </c>
      <c r="P126" s="29" t="s">
        <v>120</v>
      </c>
      <c r="Q126" s="29" t="s">
        <v>513</v>
      </c>
      <c r="R126" s="27" t="s">
        <v>121</v>
      </c>
      <c r="S126" s="53"/>
      <c r="T126" s="36" t="s">
        <v>514</v>
      </c>
      <c r="U126" s="26">
        <v>4.0</v>
      </c>
      <c r="V126" s="29" t="s">
        <v>149</v>
      </c>
      <c r="W126" s="29" t="s">
        <v>124</v>
      </c>
      <c r="X126" s="29" t="s">
        <v>125</v>
      </c>
      <c r="Y126" s="29">
        <v>20.0</v>
      </c>
      <c r="Z126" s="29" t="s">
        <v>118</v>
      </c>
      <c r="AA126" s="29" t="s">
        <v>113</v>
      </c>
      <c r="AB126" s="29" t="s">
        <v>113</v>
      </c>
      <c r="AC126" s="29" t="s">
        <v>139</v>
      </c>
      <c r="AD126" s="29"/>
      <c r="AE126" s="29" t="s">
        <v>118</v>
      </c>
      <c r="AF126" s="29"/>
      <c r="AG126" s="29"/>
      <c r="AH126" s="29" t="s">
        <v>127</v>
      </c>
      <c r="AI126" s="29"/>
      <c r="AJ126" s="29"/>
      <c r="AK126" s="29"/>
      <c r="AL126" s="29" t="s">
        <v>113</v>
      </c>
      <c r="AM126" s="29" t="s">
        <v>118</v>
      </c>
      <c r="AN126" s="29" t="s">
        <v>118</v>
      </c>
      <c r="AO126" s="29"/>
      <c r="AP126" s="29"/>
      <c r="AQ126" s="29"/>
      <c r="AR126" s="29" t="s">
        <v>118</v>
      </c>
      <c r="AS126" s="29" t="s">
        <v>515</v>
      </c>
      <c r="AT126" s="29">
        <v>0.5</v>
      </c>
      <c r="AU126" s="29" t="s">
        <v>517</v>
      </c>
      <c r="AV126" s="29"/>
      <c r="AW126" s="29"/>
      <c r="AX126" s="26"/>
      <c r="AY126" s="29"/>
      <c r="AZ126" s="29"/>
      <c r="BA126" s="29"/>
      <c r="BB126" s="29"/>
      <c r="BC126" s="29"/>
      <c r="BD126" s="11" t="s">
        <v>24</v>
      </c>
      <c r="BE126" s="25" t="s">
        <v>113</v>
      </c>
    </row>
    <row r="127" ht="12.75" customHeight="1">
      <c r="A127" s="11">
        <v>42.0</v>
      </c>
      <c r="B127" s="11" t="s">
        <v>508</v>
      </c>
      <c r="C127" s="31" t="s">
        <v>509</v>
      </c>
      <c r="D127" s="11" t="s">
        <v>510</v>
      </c>
      <c r="E127" s="11">
        <v>2012.0</v>
      </c>
      <c r="F127" s="11" t="s">
        <v>391</v>
      </c>
      <c r="G127" s="11" t="s">
        <v>392</v>
      </c>
      <c r="H127" s="25" t="s">
        <v>113</v>
      </c>
      <c r="I127" s="11"/>
      <c r="J127" s="26" t="s">
        <v>115</v>
      </c>
      <c r="K127" s="29" t="s">
        <v>518</v>
      </c>
      <c r="L127" s="29">
        <v>3.0</v>
      </c>
      <c r="M127" s="27" t="str">
        <f t="shared" si="1"/>
        <v>2012Ber042_3</v>
      </c>
      <c r="N127" s="29" t="s">
        <v>113</v>
      </c>
      <c r="O127" s="29" t="s">
        <v>512</v>
      </c>
      <c r="P127" s="29" t="s">
        <v>120</v>
      </c>
      <c r="Q127" s="29" t="s">
        <v>513</v>
      </c>
      <c r="R127" s="27" t="s">
        <v>121</v>
      </c>
      <c r="S127" s="25"/>
      <c r="T127" s="36" t="s">
        <v>514</v>
      </c>
      <c r="U127" s="26">
        <v>4.0</v>
      </c>
      <c r="V127" s="29" t="s">
        <v>149</v>
      </c>
      <c r="W127" s="29" t="s">
        <v>124</v>
      </c>
      <c r="X127" s="29" t="s">
        <v>125</v>
      </c>
      <c r="Y127" s="29">
        <v>20.0</v>
      </c>
      <c r="Z127" s="29" t="s">
        <v>118</v>
      </c>
      <c r="AA127" s="29" t="s">
        <v>113</v>
      </c>
      <c r="AB127" s="29" t="s">
        <v>113</v>
      </c>
      <c r="AC127" s="29" t="s">
        <v>139</v>
      </c>
      <c r="AD127" s="29"/>
      <c r="AE127" s="29" t="s">
        <v>118</v>
      </c>
      <c r="AF127" s="29"/>
      <c r="AG127" s="29"/>
      <c r="AH127" s="29" t="s">
        <v>127</v>
      </c>
      <c r="AI127" s="29"/>
      <c r="AJ127" s="29"/>
      <c r="AK127" s="29"/>
      <c r="AL127" s="29" t="s">
        <v>113</v>
      </c>
      <c r="AM127" s="29" t="s">
        <v>118</v>
      </c>
      <c r="AN127" s="29" t="s">
        <v>118</v>
      </c>
      <c r="AO127" s="29"/>
      <c r="AP127" s="29"/>
      <c r="AQ127" s="29"/>
      <c r="AR127" s="29" t="s">
        <v>118</v>
      </c>
      <c r="AS127" s="29" t="s">
        <v>519</v>
      </c>
      <c r="AT127" s="29" t="s">
        <v>520</v>
      </c>
      <c r="AU127" s="29">
        <v>30.0</v>
      </c>
      <c r="AV127" s="29"/>
      <c r="AW127" s="29"/>
      <c r="AX127" s="26"/>
      <c r="AY127" s="29"/>
      <c r="AZ127" s="29"/>
      <c r="BA127" s="29"/>
      <c r="BB127" s="29"/>
      <c r="BC127" s="29"/>
      <c r="BD127" s="11" t="s">
        <v>24</v>
      </c>
      <c r="BE127" s="25" t="s">
        <v>113</v>
      </c>
    </row>
    <row r="128" ht="12.75" customHeight="1">
      <c r="A128" s="11">
        <v>44.0</v>
      </c>
      <c r="B128" s="11" t="s">
        <v>521</v>
      </c>
      <c r="C128" s="31" t="s">
        <v>522</v>
      </c>
      <c r="D128" s="11" t="s">
        <v>523</v>
      </c>
      <c r="E128" s="11">
        <v>2018.0</v>
      </c>
      <c r="F128" s="11" t="s">
        <v>524</v>
      </c>
      <c r="G128" s="11" t="s">
        <v>60</v>
      </c>
      <c r="H128" s="25" t="s">
        <v>113</v>
      </c>
      <c r="I128" s="11"/>
      <c r="J128" s="26" t="s">
        <v>115</v>
      </c>
      <c r="K128" s="29" t="s">
        <v>218</v>
      </c>
      <c r="L128" s="29">
        <v>1.0</v>
      </c>
      <c r="M128" s="27" t="str">
        <f t="shared" si="1"/>
        <v>2018Bar044_1</v>
      </c>
      <c r="N128" s="29" t="s">
        <v>113</v>
      </c>
      <c r="O128" s="29"/>
      <c r="P128" s="29" t="s">
        <v>281</v>
      </c>
      <c r="Q128" s="29" t="s">
        <v>14</v>
      </c>
      <c r="R128" s="27" t="s">
        <v>121</v>
      </c>
      <c r="S128" s="25"/>
      <c r="T128" s="36" t="s">
        <v>525</v>
      </c>
      <c r="U128" s="26">
        <v>2.0</v>
      </c>
      <c r="V128" s="29" t="s">
        <v>123</v>
      </c>
      <c r="W128" s="29" t="s">
        <v>124</v>
      </c>
      <c r="X128" s="29" t="s">
        <v>125</v>
      </c>
      <c r="Y128" s="29">
        <v>1.0</v>
      </c>
      <c r="Z128" s="29" t="s">
        <v>118</v>
      </c>
      <c r="AA128" s="29" t="s">
        <v>113</v>
      </c>
      <c r="AB128" s="29" t="s">
        <v>113</v>
      </c>
      <c r="AC128" s="29" t="s">
        <v>139</v>
      </c>
      <c r="AD128" s="29"/>
      <c r="AE128" s="29" t="s">
        <v>118</v>
      </c>
      <c r="AF128" s="29"/>
      <c r="AG128" s="29"/>
      <c r="AH128" s="29" t="s">
        <v>496</v>
      </c>
      <c r="AI128" s="29" t="s">
        <v>113</v>
      </c>
      <c r="AJ128" s="29" t="s">
        <v>113</v>
      </c>
      <c r="AK128" s="29"/>
      <c r="AL128" s="29"/>
      <c r="AM128" s="29"/>
      <c r="AN128" s="29" t="s">
        <v>118</v>
      </c>
      <c r="AO128" s="29" t="s">
        <v>113</v>
      </c>
      <c r="AP128" s="29" t="s">
        <v>113</v>
      </c>
      <c r="AQ128" s="29"/>
      <c r="AR128" s="29" t="s">
        <v>118</v>
      </c>
      <c r="AS128" s="29" t="s">
        <v>526</v>
      </c>
      <c r="AT128" s="29">
        <v>0.75</v>
      </c>
      <c r="AU128" s="54">
        <v>10.0</v>
      </c>
      <c r="AV128" s="29"/>
      <c r="AW128" s="29"/>
      <c r="AX128" s="26"/>
      <c r="AY128" s="29"/>
      <c r="AZ128" s="29"/>
      <c r="BA128" s="29"/>
      <c r="BB128" s="29"/>
      <c r="BC128" s="29"/>
      <c r="BD128" s="11" t="s">
        <v>24</v>
      </c>
      <c r="BE128" s="30" t="s">
        <v>118</v>
      </c>
    </row>
    <row r="129" ht="12.75" customHeight="1">
      <c r="A129" s="11">
        <v>45.0</v>
      </c>
      <c r="B129" s="11" t="s">
        <v>527</v>
      </c>
      <c r="C129" s="31" t="s">
        <v>528</v>
      </c>
      <c r="D129" s="11" t="s">
        <v>529</v>
      </c>
      <c r="E129" s="11">
        <v>2019.0</v>
      </c>
      <c r="F129" s="11" t="s">
        <v>200</v>
      </c>
      <c r="G129" s="11" t="s">
        <v>60</v>
      </c>
      <c r="H129" s="25" t="s">
        <v>113</v>
      </c>
      <c r="I129" s="11"/>
      <c r="J129" s="26" t="s">
        <v>115</v>
      </c>
      <c r="K129" s="29" t="s">
        <v>530</v>
      </c>
      <c r="L129" s="29">
        <v>1.0</v>
      </c>
      <c r="M129" s="27" t="str">
        <f t="shared" si="1"/>
        <v>2019Haj045_1</v>
      </c>
      <c r="N129" s="29" t="s">
        <v>118</v>
      </c>
      <c r="O129" s="29" t="s">
        <v>531</v>
      </c>
      <c r="P129" s="29" t="s">
        <v>120</v>
      </c>
      <c r="Q129" s="29" t="s">
        <v>15</v>
      </c>
      <c r="R129" s="27" t="s">
        <v>121</v>
      </c>
      <c r="S129" s="25"/>
      <c r="T129" s="36" t="s">
        <v>532</v>
      </c>
      <c r="U129" s="26">
        <v>3.0</v>
      </c>
      <c r="V129" s="29" t="s">
        <v>149</v>
      </c>
      <c r="W129" s="29" t="s">
        <v>124</v>
      </c>
      <c r="X129" s="29" t="s">
        <v>125</v>
      </c>
      <c r="Y129" s="29">
        <v>8.0</v>
      </c>
      <c r="Z129" s="29" t="s">
        <v>118</v>
      </c>
      <c r="AA129" s="29" t="s">
        <v>113</v>
      </c>
      <c r="AB129" s="29" t="s">
        <v>113</v>
      </c>
      <c r="AC129" s="29" t="s">
        <v>139</v>
      </c>
      <c r="AD129" s="29"/>
      <c r="AE129" s="29" t="s">
        <v>118</v>
      </c>
      <c r="AF129" s="29"/>
      <c r="AG129" s="29" t="s">
        <v>533</v>
      </c>
      <c r="AH129" s="29" t="s">
        <v>127</v>
      </c>
      <c r="AI129" s="29" t="s">
        <v>118</v>
      </c>
      <c r="AJ129" s="29" t="s">
        <v>113</v>
      </c>
      <c r="AK129" s="29"/>
      <c r="AL129" s="29" t="s">
        <v>118</v>
      </c>
      <c r="AM129" s="29"/>
      <c r="AN129" s="29"/>
      <c r="AO129" s="29"/>
      <c r="AP129" s="29"/>
      <c r="AQ129" s="29"/>
      <c r="AR129" s="29" t="s">
        <v>118</v>
      </c>
      <c r="AS129" s="29"/>
      <c r="AT129" s="29"/>
      <c r="AU129" s="29"/>
      <c r="AV129" s="29"/>
      <c r="AW129" s="29"/>
      <c r="AX129" s="26"/>
      <c r="AY129" s="29" t="s">
        <v>534</v>
      </c>
      <c r="AZ129" s="29">
        <v>4.0</v>
      </c>
      <c r="BA129" s="29"/>
      <c r="BB129" s="29"/>
      <c r="BC129" s="29"/>
      <c r="BD129" s="11" t="s">
        <v>1</v>
      </c>
      <c r="BE129" s="30" t="s">
        <v>118</v>
      </c>
      <c r="BF129" s="1"/>
    </row>
    <row r="130" ht="12.75" customHeight="1">
      <c r="A130" s="11">
        <v>45.0</v>
      </c>
      <c r="B130" s="11" t="s">
        <v>527</v>
      </c>
      <c r="C130" s="31" t="s">
        <v>528</v>
      </c>
      <c r="D130" s="11" t="s">
        <v>529</v>
      </c>
      <c r="E130" s="11">
        <v>2019.0</v>
      </c>
      <c r="F130" s="11" t="s">
        <v>200</v>
      </c>
      <c r="G130" s="11" t="s">
        <v>60</v>
      </c>
      <c r="H130" s="25" t="s">
        <v>113</v>
      </c>
      <c r="I130" s="11"/>
      <c r="J130" s="26" t="s">
        <v>115</v>
      </c>
      <c r="K130" s="29" t="s">
        <v>535</v>
      </c>
      <c r="L130" s="29">
        <v>2.0</v>
      </c>
      <c r="M130" s="27" t="str">
        <f t="shared" si="1"/>
        <v>2019Haj045_2</v>
      </c>
      <c r="N130" s="29" t="s">
        <v>118</v>
      </c>
      <c r="O130" s="29" t="s">
        <v>531</v>
      </c>
      <c r="P130" s="29" t="s">
        <v>120</v>
      </c>
      <c r="Q130" s="29" t="s">
        <v>15</v>
      </c>
      <c r="R130" s="27" t="s">
        <v>121</v>
      </c>
      <c r="S130" s="25"/>
      <c r="T130" s="36" t="s">
        <v>532</v>
      </c>
      <c r="U130" s="26">
        <v>3.0</v>
      </c>
      <c r="V130" s="29" t="s">
        <v>149</v>
      </c>
      <c r="W130" s="29" t="s">
        <v>124</v>
      </c>
      <c r="X130" s="29" t="s">
        <v>125</v>
      </c>
      <c r="Y130" s="29">
        <v>8.0</v>
      </c>
      <c r="Z130" s="29" t="s">
        <v>118</v>
      </c>
      <c r="AA130" s="29" t="s">
        <v>113</v>
      </c>
      <c r="AB130" s="29" t="s">
        <v>113</v>
      </c>
      <c r="AC130" s="29" t="s">
        <v>139</v>
      </c>
      <c r="AD130" s="29"/>
      <c r="AE130" s="29" t="s">
        <v>118</v>
      </c>
      <c r="AF130" s="29"/>
      <c r="AG130" s="29" t="s">
        <v>533</v>
      </c>
      <c r="AH130" s="29" t="s">
        <v>127</v>
      </c>
      <c r="AI130" s="29" t="s">
        <v>118</v>
      </c>
      <c r="AJ130" s="29" t="s">
        <v>113</v>
      </c>
      <c r="AK130" s="29"/>
      <c r="AL130" s="29" t="s">
        <v>118</v>
      </c>
      <c r="AM130" s="29"/>
      <c r="AN130" s="29"/>
      <c r="AO130" s="29"/>
      <c r="AP130" s="29"/>
      <c r="AQ130" s="29"/>
      <c r="AR130" s="29" t="s">
        <v>118</v>
      </c>
      <c r="AS130" s="29"/>
      <c r="AT130" s="29"/>
      <c r="AU130" s="29"/>
      <c r="AV130" s="29"/>
      <c r="AW130" s="29"/>
      <c r="AX130" s="26"/>
      <c r="AY130" s="29" t="s">
        <v>534</v>
      </c>
      <c r="AZ130" s="29">
        <v>4.0</v>
      </c>
      <c r="BA130" s="29"/>
      <c r="BB130" s="29"/>
      <c r="BC130" s="29"/>
      <c r="BD130" s="11" t="s">
        <v>1</v>
      </c>
      <c r="BE130" s="30" t="s">
        <v>118</v>
      </c>
      <c r="BF130" s="1"/>
    </row>
    <row r="131" ht="12.75" customHeight="1">
      <c r="A131" s="11">
        <v>45.0</v>
      </c>
      <c r="B131" s="11" t="s">
        <v>527</v>
      </c>
      <c r="C131" s="24" t="s">
        <v>528</v>
      </c>
      <c r="D131" s="11" t="s">
        <v>529</v>
      </c>
      <c r="E131" s="11">
        <v>2019.0</v>
      </c>
      <c r="F131" s="11" t="s">
        <v>200</v>
      </c>
      <c r="G131" s="11" t="s">
        <v>60</v>
      </c>
      <c r="H131" s="25" t="s">
        <v>113</v>
      </c>
      <c r="I131" s="11"/>
      <c r="J131" s="26" t="s">
        <v>115</v>
      </c>
      <c r="K131" s="29" t="s">
        <v>536</v>
      </c>
      <c r="L131" s="29">
        <v>3.0</v>
      </c>
      <c r="M131" s="27" t="str">
        <f t="shared" si="1"/>
        <v>2019Haj045_3</v>
      </c>
      <c r="N131" s="29" t="s">
        <v>118</v>
      </c>
      <c r="O131" s="29" t="s">
        <v>531</v>
      </c>
      <c r="P131" s="29" t="s">
        <v>120</v>
      </c>
      <c r="Q131" s="29" t="s">
        <v>15</v>
      </c>
      <c r="R131" s="27" t="s">
        <v>121</v>
      </c>
      <c r="S131" s="25"/>
      <c r="T131" s="36" t="s">
        <v>532</v>
      </c>
      <c r="U131" s="26">
        <v>3.0</v>
      </c>
      <c r="V131" s="29" t="s">
        <v>149</v>
      </c>
      <c r="W131" s="29" t="s">
        <v>124</v>
      </c>
      <c r="X131" s="29" t="s">
        <v>125</v>
      </c>
      <c r="Y131" s="29">
        <v>8.0</v>
      </c>
      <c r="Z131" s="29" t="s">
        <v>118</v>
      </c>
      <c r="AA131" s="29" t="s">
        <v>113</v>
      </c>
      <c r="AB131" s="29" t="s">
        <v>113</v>
      </c>
      <c r="AC131" s="29" t="s">
        <v>139</v>
      </c>
      <c r="AD131" s="29"/>
      <c r="AE131" s="29" t="s">
        <v>118</v>
      </c>
      <c r="AF131" s="29"/>
      <c r="AG131" s="29" t="s">
        <v>533</v>
      </c>
      <c r="AH131" s="29" t="s">
        <v>127</v>
      </c>
      <c r="AI131" s="29" t="s">
        <v>118</v>
      </c>
      <c r="AJ131" s="29" t="s">
        <v>113</v>
      </c>
      <c r="AK131" s="29"/>
      <c r="AL131" s="29" t="s">
        <v>118</v>
      </c>
      <c r="AM131" s="29"/>
      <c r="AN131" s="29"/>
      <c r="AO131" s="29"/>
      <c r="AP131" s="29"/>
      <c r="AQ131" s="29"/>
      <c r="AR131" s="29" t="s">
        <v>118</v>
      </c>
      <c r="AS131" s="29"/>
      <c r="AT131" s="29"/>
      <c r="AU131" s="29"/>
      <c r="AV131" s="29"/>
      <c r="AW131" s="29"/>
      <c r="AX131" s="26"/>
      <c r="AY131" s="29" t="s">
        <v>534</v>
      </c>
      <c r="AZ131" s="29">
        <v>4.0</v>
      </c>
      <c r="BA131" s="29"/>
      <c r="BB131" s="29"/>
      <c r="BC131" s="29"/>
      <c r="BD131" s="11" t="s">
        <v>1</v>
      </c>
      <c r="BE131" s="30" t="s">
        <v>118</v>
      </c>
      <c r="BF131" s="1"/>
    </row>
    <row r="132" ht="12.75" customHeight="1">
      <c r="A132" s="11">
        <v>45.0</v>
      </c>
      <c r="B132" s="11" t="s">
        <v>527</v>
      </c>
      <c r="C132" s="31" t="s">
        <v>528</v>
      </c>
      <c r="D132" s="11" t="s">
        <v>529</v>
      </c>
      <c r="E132" s="11">
        <v>2019.0</v>
      </c>
      <c r="F132" s="11" t="s">
        <v>200</v>
      </c>
      <c r="G132" s="11" t="s">
        <v>60</v>
      </c>
      <c r="H132" s="25" t="s">
        <v>113</v>
      </c>
      <c r="I132" s="11"/>
      <c r="J132" s="26" t="s">
        <v>115</v>
      </c>
      <c r="K132" s="29" t="s">
        <v>537</v>
      </c>
      <c r="L132" s="29">
        <v>4.0</v>
      </c>
      <c r="M132" s="27" t="str">
        <f t="shared" si="1"/>
        <v>2019Haj045_4</v>
      </c>
      <c r="N132" s="29" t="s">
        <v>118</v>
      </c>
      <c r="O132" s="29" t="s">
        <v>531</v>
      </c>
      <c r="P132" s="29" t="s">
        <v>120</v>
      </c>
      <c r="Q132" s="29" t="s">
        <v>15</v>
      </c>
      <c r="R132" s="27" t="s">
        <v>121</v>
      </c>
      <c r="S132" s="25"/>
      <c r="T132" s="36" t="s">
        <v>532</v>
      </c>
      <c r="U132" s="26">
        <v>3.0</v>
      </c>
      <c r="V132" s="29" t="s">
        <v>149</v>
      </c>
      <c r="W132" s="29" t="s">
        <v>124</v>
      </c>
      <c r="X132" s="29" t="s">
        <v>125</v>
      </c>
      <c r="Y132" s="29">
        <v>8.0</v>
      </c>
      <c r="Z132" s="29" t="s">
        <v>118</v>
      </c>
      <c r="AA132" s="29" t="s">
        <v>113</v>
      </c>
      <c r="AB132" s="29" t="s">
        <v>113</v>
      </c>
      <c r="AC132" s="29" t="s">
        <v>139</v>
      </c>
      <c r="AD132" s="29"/>
      <c r="AE132" s="29" t="s">
        <v>118</v>
      </c>
      <c r="AF132" s="29"/>
      <c r="AG132" s="29" t="s">
        <v>533</v>
      </c>
      <c r="AH132" s="29" t="s">
        <v>127</v>
      </c>
      <c r="AI132" s="29" t="s">
        <v>118</v>
      </c>
      <c r="AJ132" s="29" t="s">
        <v>113</v>
      </c>
      <c r="AK132" s="29"/>
      <c r="AL132" s="29" t="s">
        <v>118</v>
      </c>
      <c r="AM132" s="29"/>
      <c r="AN132" s="29"/>
      <c r="AO132" s="29"/>
      <c r="AP132" s="29"/>
      <c r="AQ132" s="29"/>
      <c r="AR132" s="29" t="s">
        <v>118</v>
      </c>
      <c r="AS132" s="29"/>
      <c r="AT132" s="29"/>
      <c r="AU132" s="29"/>
      <c r="AV132" s="29"/>
      <c r="AW132" s="29"/>
      <c r="AX132" s="26"/>
      <c r="AY132" s="29" t="s">
        <v>534</v>
      </c>
      <c r="AZ132" s="29">
        <v>4.0</v>
      </c>
      <c r="BA132" s="29"/>
      <c r="BB132" s="29"/>
      <c r="BC132" s="29"/>
      <c r="BD132" s="11" t="s">
        <v>1</v>
      </c>
      <c r="BE132" s="30" t="s">
        <v>118</v>
      </c>
      <c r="BF132" s="1"/>
    </row>
    <row r="133" ht="12.75" customHeight="1">
      <c r="A133" s="11">
        <v>46.0</v>
      </c>
      <c r="B133" s="11" t="s">
        <v>538</v>
      </c>
      <c r="C133" s="31" t="s">
        <v>539</v>
      </c>
      <c r="D133" s="11" t="s">
        <v>540</v>
      </c>
      <c r="E133" s="11">
        <v>2019.0</v>
      </c>
      <c r="F133" s="11" t="s">
        <v>541</v>
      </c>
      <c r="G133" s="11" t="s">
        <v>60</v>
      </c>
      <c r="H133" s="25" t="s">
        <v>113</v>
      </c>
      <c r="I133" s="11" t="s">
        <v>542</v>
      </c>
      <c r="J133" s="26" t="s">
        <v>115</v>
      </c>
      <c r="K133" s="29" t="s">
        <v>166</v>
      </c>
      <c r="L133" s="29"/>
      <c r="M133" s="27" t="str">
        <f t="shared" si="1"/>
        <v>2019Gro046_</v>
      </c>
      <c r="N133" s="29"/>
      <c r="O133" s="29"/>
      <c r="P133" s="29"/>
      <c r="Q133" s="29" t="s">
        <v>174</v>
      </c>
      <c r="R133" s="27" t="s">
        <v>121</v>
      </c>
      <c r="S133" s="25"/>
      <c r="T133" s="36" t="s">
        <v>543</v>
      </c>
      <c r="U133" s="26"/>
      <c r="V133" s="29"/>
      <c r="W133" s="29"/>
      <c r="X133" s="29"/>
      <c r="Y133" s="29"/>
      <c r="Z133" s="29"/>
      <c r="AA133" s="29"/>
      <c r="AB133" s="29"/>
      <c r="AC133" s="29"/>
      <c r="AD133" s="29"/>
      <c r="AE133" s="29"/>
      <c r="AF133" s="29"/>
      <c r="AG133" s="29" t="s">
        <v>544</v>
      </c>
      <c r="AH133" s="29"/>
      <c r="AI133" s="29"/>
      <c r="AJ133" s="29"/>
      <c r="AK133" s="29"/>
      <c r="AL133" s="29"/>
      <c r="AM133" s="29"/>
      <c r="AN133" s="29"/>
      <c r="AO133" s="29"/>
      <c r="AP133" s="29"/>
      <c r="AQ133" s="29"/>
      <c r="AR133" s="29"/>
      <c r="AS133" s="29"/>
      <c r="AT133" s="29"/>
      <c r="AU133" s="29"/>
      <c r="AV133" s="29"/>
      <c r="AW133" s="29"/>
      <c r="AX133" s="26"/>
      <c r="AY133" s="29"/>
      <c r="AZ133" s="29"/>
      <c r="BA133" s="29"/>
      <c r="BB133" s="29"/>
      <c r="BC133" s="29"/>
      <c r="BD133" s="11" t="s">
        <v>24</v>
      </c>
      <c r="BE133" s="25" t="s">
        <v>113</v>
      </c>
    </row>
    <row r="134" ht="12.75" customHeight="1">
      <c r="A134" s="11">
        <v>47.0</v>
      </c>
      <c r="B134" s="11" t="s">
        <v>545</v>
      </c>
      <c r="C134" s="31" t="s">
        <v>546</v>
      </c>
      <c r="D134" s="11" t="s">
        <v>547</v>
      </c>
      <c r="E134" s="11">
        <v>2019.0</v>
      </c>
      <c r="F134" s="11" t="s">
        <v>548</v>
      </c>
      <c r="G134" s="11" t="s">
        <v>60</v>
      </c>
      <c r="H134" s="25" t="s">
        <v>113</v>
      </c>
      <c r="I134" s="11"/>
      <c r="J134" s="26" t="s">
        <v>115</v>
      </c>
      <c r="K134" s="29" t="s">
        <v>166</v>
      </c>
      <c r="L134" s="29"/>
      <c r="M134" s="27" t="str">
        <f t="shared" si="1"/>
        <v>2019Lof047_</v>
      </c>
      <c r="N134" s="29"/>
      <c r="O134" s="29"/>
      <c r="P134" s="29"/>
      <c r="Q134" s="29" t="s">
        <v>174</v>
      </c>
      <c r="R134" s="27" t="s">
        <v>121</v>
      </c>
      <c r="S134" s="25"/>
      <c r="T134" s="36" t="s">
        <v>549</v>
      </c>
      <c r="U134" s="26"/>
      <c r="V134" s="29"/>
      <c r="W134" s="29"/>
      <c r="X134" s="29"/>
      <c r="Y134" s="29"/>
      <c r="Z134" s="29"/>
      <c r="AA134" s="29"/>
      <c r="AB134" s="29"/>
      <c r="AC134" s="29" t="s">
        <v>213</v>
      </c>
      <c r="AD134" s="29"/>
      <c r="AE134" s="29"/>
      <c r="AF134" s="29"/>
      <c r="AG134" s="29"/>
      <c r="AH134" s="29" t="s">
        <v>127</v>
      </c>
      <c r="AI134" s="29" t="s">
        <v>118</v>
      </c>
      <c r="AJ134" s="29" t="s">
        <v>113</v>
      </c>
      <c r="AK134" s="29"/>
      <c r="AL134" s="29" t="s">
        <v>118</v>
      </c>
      <c r="AM134" s="29"/>
      <c r="AN134" s="29"/>
      <c r="AO134" s="29"/>
      <c r="AP134" s="29"/>
      <c r="AQ134" s="29"/>
      <c r="AR134" s="29" t="s">
        <v>118</v>
      </c>
      <c r="AS134" s="29"/>
      <c r="AT134" s="29"/>
      <c r="AU134" s="29"/>
      <c r="AV134" s="29"/>
      <c r="AW134" s="29"/>
      <c r="AX134" s="26"/>
      <c r="AY134" s="29"/>
      <c r="AZ134" s="29"/>
      <c r="BA134" s="29"/>
      <c r="BB134" s="29"/>
      <c r="BC134" s="29"/>
      <c r="BD134" s="11" t="s">
        <v>24</v>
      </c>
      <c r="BE134" s="25" t="s">
        <v>113</v>
      </c>
    </row>
    <row r="135" ht="12.75" customHeight="1">
      <c r="A135" s="11">
        <v>48.0</v>
      </c>
      <c r="B135" s="11" t="s">
        <v>550</v>
      </c>
      <c r="C135" s="24" t="s">
        <v>551</v>
      </c>
      <c r="D135" s="11" t="s">
        <v>552</v>
      </c>
      <c r="E135" s="11">
        <v>2020.0</v>
      </c>
      <c r="F135" s="11" t="s">
        <v>391</v>
      </c>
      <c r="G135" s="11" t="s">
        <v>392</v>
      </c>
      <c r="H135" s="25" t="s">
        <v>113</v>
      </c>
      <c r="I135" s="11"/>
      <c r="J135" s="26" t="s">
        <v>115</v>
      </c>
      <c r="K135" s="29" t="s">
        <v>166</v>
      </c>
      <c r="L135" s="29"/>
      <c r="M135" s="27" t="str">
        <f t="shared" si="1"/>
        <v>2020Koe048_</v>
      </c>
      <c r="N135" s="29"/>
      <c r="O135" s="29"/>
      <c r="P135" s="29"/>
      <c r="Q135" s="29" t="s">
        <v>174</v>
      </c>
      <c r="R135" s="27" t="s">
        <v>121</v>
      </c>
      <c r="S135" s="25"/>
      <c r="T135" s="40" t="s">
        <v>553</v>
      </c>
      <c r="U135" s="26"/>
      <c r="V135" s="29"/>
      <c r="W135" s="29"/>
      <c r="X135" s="29"/>
      <c r="Y135" s="29"/>
      <c r="Z135" s="29"/>
      <c r="AA135" s="29"/>
      <c r="AB135" s="29"/>
      <c r="AC135" s="29" t="s">
        <v>139</v>
      </c>
      <c r="AD135" s="29"/>
      <c r="AE135" s="29"/>
      <c r="AF135" s="29"/>
      <c r="AG135" s="29" t="s">
        <v>554</v>
      </c>
      <c r="AH135" s="29" t="s">
        <v>127</v>
      </c>
      <c r="AI135" s="29" t="s">
        <v>113</v>
      </c>
      <c r="AJ135" s="29" t="s">
        <v>113</v>
      </c>
      <c r="AK135" s="29" t="s">
        <v>183</v>
      </c>
      <c r="AL135" s="29" t="s">
        <v>118</v>
      </c>
      <c r="AM135" s="29"/>
      <c r="AN135" s="29"/>
      <c r="AO135" s="29"/>
      <c r="AP135" s="29"/>
      <c r="AQ135" s="29"/>
      <c r="AR135" s="29" t="s">
        <v>118</v>
      </c>
      <c r="AS135" s="29"/>
      <c r="AT135" s="29"/>
      <c r="AU135" s="29"/>
      <c r="AV135" s="29"/>
      <c r="AW135" s="29"/>
      <c r="AX135" s="26"/>
      <c r="AY135" s="29"/>
      <c r="AZ135" s="29"/>
      <c r="BA135" s="29"/>
      <c r="BB135" s="29"/>
      <c r="BC135" s="29"/>
      <c r="BD135" s="11" t="s">
        <v>24</v>
      </c>
      <c r="BE135" s="25" t="s">
        <v>113</v>
      </c>
    </row>
    <row r="136" ht="12.75" customHeight="1">
      <c r="A136" s="11">
        <v>49.0</v>
      </c>
      <c r="B136" s="11" t="s">
        <v>555</v>
      </c>
      <c r="C136" s="32" t="s">
        <v>556</v>
      </c>
      <c r="D136" s="11" t="s">
        <v>557</v>
      </c>
      <c r="E136" s="11">
        <v>2017.0</v>
      </c>
      <c r="F136" s="11" t="s">
        <v>391</v>
      </c>
      <c r="G136" s="11" t="s">
        <v>392</v>
      </c>
      <c r="H136" s="25" t="s">
        <v>113</v>
      </c>
      <c r="I136" s="11" t="s">
        <v>558</v>
      </c>
      <c r="J136" s="26" t="s">
        <v>115</v>
      </c>
      <c r="K136" s="29" t="s">
        <v>559</v>
      </c>
      <c r="L136" s="27" t="s">
        <v>117</v>
      </c>
      <c r="M136" s="27" t="str">
        <f t="shared" si="1"/>
        <v>2017Ves049_1a</v>
      </c>
      <c r="N136" s="29" t="s">
        <v>118</v>
      </c>
      <c r="O136" s="29" t="s">
        <v>560</v>
      </c>
      <c r="P136" s="29" t="s">
        <v>120</v>
      </c>
      <c r="Q136" s="29" t="s">
        <v>14</v>
      </c>
      <c r="R136" s="27" t="s">
        <v>121</v>
      </c>
      <c r="S136" s="25"/>
      <c r="T136" s="36" t="s">
        <v>561</v>
      </c>
      <c r="U136" s="26">
        <v>4.0</v>
      </c>
      <c r="V136" s="29" t="s">
        <v>149</v>
      </c>
      <c r="W136" s="29" t="s">
        <v>124</v>
      </c>
      <c r="X136" s="29" t="s">
        <v>125</v>
      </c>
      <c r="Y136" s="29">
        <v>10.0</v>
      </c>
      <c r="Z136" s="29" t="s">
        <v>118</v>
      </c>
      <c r="AA136" s="29" t="s">
        <v>113</v>
      </c>
      <c r="AB136" s="29" t="s">
        <v>113</v>
      </c>
      <c r="AC136" s="29" t="s">
        <v>139</v>
      </c>
      <c r="AD136" s="29"/>
      <c r="AE136" s="29" t="s">
        <v>118</v>
      </c>
      <c r="AF136" s="11"/>
      <c r="AG136" s="29" t="s">
        <v>562</v>
      </c>
      <c r="AH136" s="29" t="s">
        <v>127</v>
      </c>
      <c r="AI136" s="29" t="s">
        <v>113</v>
      </c>
      <c r="AJ136" s="29" t="s">
        <v>113</v>
      </c>
      <c r="AK136" s="29" t="s">
        <v>183</v>
      </c>
      <c r="AL136" s="29" t="s">
        <v>118</v>
      </c>
      <c r="AM136" s="29"/>
      <c r="AN136" s="29"/>
      <c r="AO136" s="29"/>
      <c r="AP136" s="29"/>
      <c r="AQ136" s="29"/>
      <c r="AR136" s="29" t="s">
        <v>118</v>
      </c>
      <c r="AS136" s="29"/>
      <c r="AT136" s="29">
        <v>0.5</v>
      </c>
      <c r="AU136" s="29">
        <v>20.0</v>
      </c>
      <c r="AV136" s="29"/>
      <c r="AW136" s="29"/>
      <c r="AX136" s="26"/>
      <c r="AY136" s="29"/>
      <c r="AZ136" s="29"/>
      <c r="BA136" s="29"/>
      <c r="BB136" s="29"/>
      <c r="BC136" s="29"/>
      <c r="BD136" s="11" t="s">
        <v>1</v>
      </c>
      <c r="BE136" s="30" t="s">
        <v>118</v>
      </c>
      <c r="BF136" s="1" t="s">
        <v>118</v>
      </c>
    </row>
    <row r="137" ht="12.75" customHeight="1">
      <c r="A137" s="11">
        <v>49.0</v>
      </c>
      <c r="B137" s="11" t="s">
        <v>555</v>
      </c>
      <c r="C137" s="32" t="s">
        <v>556</v>
      </c>
      <c r="D137" s="11" t="s">
        <v>557</v>
      </c>
      <c r="E137" s="11">
        <v>2017.0</v>
      </c>
      <c r="F137" s="11" t="s">
        <v>391</v>
      </c>
      <c r="G137" s="11" t="s">
        <v>392</v>
      </c>
      <c r="H137" s="25" t="s">
        <v>113</v>
      </c>
      <c r="I137" s="11" t="s">
        <v>558</v>
      </c>
      <c r="J137" s="26" t="s">
        <v>115</v>
      </c>
      <c r="K137" s="29" t="s">
        <v>563</v>
      </c>
      <c r="L137" s="27" t="s">
        <v>130</v>
      </c>
      <c r="M137" s="27" t="str">
        <f t="shared" si="1"/>
        <v>2017Ves049_1b</v>
      </c>
      <c r="N137" s="29" t="s">
        <v>118</v>
      </c>
      <c r="O137" s="29" t="s">
        <v>560</v>
      </c>
      <c r="P137" s="29" t="s">
        <v>120</v>
      </c>
      <c r="Q137" s="29" t="s">
        <v>14</v>
      </c>
      <c r="R137" s="27" t="s">
        <v>121</v>
      </c>
      <c r="S137" s="25"/>
      <c r="T137" s="36" t="s">
        <v>561</v>
      </c>
      <c r="U137" s="26">
        <v>4.0</v>
      </c>
      <c r="V137" s="29" t="s">
        <v>149</v>
      </c>
      <c r="W137" s="29" t="s">
        <v>124</v>
      </c>
      <c r="X137" s="29" t="s">
        <v>125</v>
      </c>
      <c r="Y137" s="29">
        <v>10.0</v>
      </c>
      <c r="Z137" s="29" t="s">
        <v>113</v>
      </c>
      <c r="AA137" s="29" t="s">
        <v>113</v>
      </c>
      <c r="AB137" s="29" t="s">
        <v>113</v>
      </c>
      <c r="AC137" s="29" t="s">
        <v>139</v>
      </c>
      <c r="AD137" s="29"/>
      <c r="AE137" s="29" t="s">
        <v>118</v>
      </c>
      <c r="AF137" s="11"/>
      <c r="AG137" s="29" t="s">
        <v>562</v>
      </c>
      <c r="AH137" s="29" t="s">
        <v>127</v>
      </c>
      <c r="AI137" s="29" t="s">
        <v>113</v>
      </c>
      <c r="AJ137" s="29" t="s">
        <v>113</v>
      </c>
      <c r="AK137" s="29" t="s">
        <v>183</v>
      </c>
      <c r="AL137" s="29" t="s">
        <v>118</v>
      </c>
      <c r="AM137" s="29"/>
      <c r="AN137" s="29"/>
      <c r="AO137" s="29"/>
      <c r="AP137" s="29"/>
      <c r="AQ137" s="29"/>
      <c r="AR137" s="29" t="s">
        <v>118</v>
      </c>
      <c r="AS137" s="29"/>
      <c r="AT137" s="29">
        <v>0.5</v>
      </c>
      <c r="AU137" s="29">
        <v>20.0</v>
      </c>
      <c r="AV137" s="29"/>
      <c r="AW137" s="29"/>
      <c r="AX137" s="26"/>
      <c r="AY137" s="29"/>
      <c r="AZ137" s="29"/>
      <c r="BA137" s="29"/>
      <c r="BB137" s="29"/>
      <c r="BC137" s="29"/>
      <c r="BD137" s="11" t="s">
        <v>24</v>
      </c>
      <c r="BE137" s="30" t="s">
        <v>113</v>
      </c>
    </row>
    <row r="138" ht="12.75" customHeight="1">
      <c r="A138" s="11">
        <v>49.0</v>
      </c>
      <c r="B138" s="11" t="s">
        <v>555</v>
      </c>
      <c r="C138" s="31" t="s">
        <v>556</v>
      </c>
      <c r="D138" s="11" t="s">
        <v>557</v>
      </c>
      <c r="E138" s="11">
        <v>2017.0</v>
      </c>
      <c r="F138" s="11" t="s">
        <v>391</v>
      </c>
      <c r="G138" s="11" t="s">
        <v>392</v>
      </c>
      <c r="H138" s="25" t="s">
        <v>113</v>
      </c>
      <c r="I138" s="11" t="s">
        <v>558</v>
      </c>
      <c r="J138" s="26" t="s">
        <v>115</v>
      </c>
      <c r="K138" s="29" t="s">
        <v>564</v>
      </c>
      <c r="L138" s="27" t="s">
        <v>223</v>
      </c>
      <c r="M138" s="27" t="str">
        <f t="shared" si="1"/>
        <v>2017Ves049_2a</v>
      </c>
      <c r="N138" s="29" t="s">
        <v>118</v>
      </c>
      <c r="O138" s="29" t="s">
        <v>560</v>
      </c>
      <c r="P138" s="29" t="s">
        <v>120</v>
      </c>
      <c r="Q138" s="29" t="s">
        <v>14</v>
      </c>
      <c r="R138" s="27" t="s">
        <v>121</v>
      </c>
      <c r="S138" s="25"/>
      <c r="T138" s="36" t="s">
        <v>561</v>
      </c>
      <c r="U138" s="26">
        <v>4.0</v>
      </c>
      <c r="V138" s="29" t="s">
        <v>149</v>
      </c>
      <c r="W138" s="29" t="s">
        <v>124</v>
      </c>
      <c r="X138" s="29" t="s">
        <v>125</v>
      </c>
      <c r="Y138" s="29">
        <v>10.0</v>
      </c>
      <c r="Z138" s="29" t="s">
        <v>118</v>
      </c>
      <c r="AA138" s="29" t="s">
        <v>113</v>
      </c>
      <c r="AB138" s="29" t="s">
        <v>113</v>
      </c>
      <c r="AC138" s="29" t="s">
        <v>139</v>
      </c>
      <c r="AD138" s="29"/>
      <c r="AE138" s="29" t="s">
        <v>118</v>
      </c>
      <c r="AF138" s="29"/>
      <c r="AG138" s="29" t="s">
        <v>562</v>
      </c>
      <c r="AH138" s="29" t="s">
        <v>127</v>
      </c>
      <c r="AI138" s="29" t="s">
        <v>113</v>
      </c>
      <c r="AJ138" s="29" t="s">
        <v>113</v>
      </c>
      <c r="AK138" s="29" t="s">
        <v>183</v>
      </c>
      <c r="AL138" s="29" t="s">
        <v>118</v>
      </c>
      <c r="AM138" s="29"/>
      <c r="AN138" s="29"/>
      <c r="AO138" s="29"/>
      <c r="AP138" s="29"/>
      <c r="AQ138" s="29"/>
      <c r="AR138" s="29" t="s">
        <v>118</v>
      </c>
      <c r="AS138" s="29"/>
      <c r="AT138" s="29">
        <v>0.5</v>
      </c>
      <c r="AU138" s="29">
        <v>20.0</v>
      </c>
      <c r="AV138" s="29"/>
      <c r="AW138" s="29"/>
      <c r="AX138" s="26"/>
      <c r="AY138" s="29"/>
      <c r="AZ138" s="29"/>
      <c r="BA138" s="29"/>
      <c r="BB138" s="29"/>
      <c r="BC138" s="29"/>
      <c r="BD138" s="11" t="s">
        <v>1</v>
      </c>
      <c r="BE138" s="30" t="s">
        <v>118</v>
      </c>
      <c r="BF138" s="1" t="s">
        <v>118</v>
      </c>
    </row>
    <row r="139" ht="12.75" customHeight="1">
      <c r="A139" s="11">
        <v>49.0</v>
      </c>
      <c r="B139" s="11" t="s">
        <v>555</v>
      </c>
      <c r="C139" s="31" t="s">
        <v>556</v>
      </c>
      <c r="D139" s="11" t="s">
        <v>557</v>
      </c>
      <c r="E139" s="11">
        <v>2017.0</v>
      </c>
      <c r="F139" s="11" t="s">
        <v>391</v>
      </c>
      <c r="G139" s="11" t="s">
        <v>392</v>
      </c>
      <c r="H139" s="25" t="s">
        <v>113</v>
      </c>
      <c r="I139" s="11" t="s">
        <v>558</v>
      </c>
      <c r="J139" s="26" t="s">
        <v>115</v>
      </c>
      <c r="K139" s="29" t="s">
        <v>565</v>
      </c>
      <c r="L139" s="27" t="s">
        <v>224</v>
      </c>
      <c r="M139" s="27" t="str">
        <f t="shared" si="1"/>
        <v>2017Ves049_2b</v>
      </c>
      <c r="N139" s="29" t="s">
        <v>118</v>
      </c>
      <c r="O139" s="29" t="s">
        <v>560</v>
      </c>
      <c r="P139" s="29" t="s">
        <v>120</v>
      </c>
      <c r="Q139" s="29" t="s">
        <v>14</v>
      </c>
      <c r="R139" s="27" t="s">
        <v>121</v>
      </c>
      <c r="S139" s="25"/>
      <c r="T139" s="36" t="s">
        <v>561</v>
      </c>
      <c r="U139" s="26">
        <v>4.0</v>
      </c>
      <c r="V139" s="29" t="s">
        <v>149</v>
      </c>
      <c r="W139" s="29" t="s">
        <v>124</v>
      </c>
      <c r="X139" s="29" t="s">
        <v>125</v>
      </c>
      <c r="Y139" s="29">
        <v>10.0</v>
      </c>
      <c r="Z139" s="29" t="s">
        <v>113</v>
      </c>
      <c r="AA139" s="29" t="s">
        <v>113</v>
      </c>
      <c r="AB139" s="29" t="s">
        <v>113</v>
      </c>
      <c r="AC139" s="29" t="s">
        <v>139</v>
      </c>
      <c r="AD139" s="29"/>
      <c r="AE139" s="29" t="s">
        <v>118</v>
      </c>
      <c r="AF139" s="29"/>
      <c r="AG139" s="29" t="s">
        <v>562</v>
      </c>
      <c r="AH139" s="29" t="s">
        <v>127</v>
      </c>
      <c r="AI139" s="29" t="s">
        <v>113</v>
      </c>
      <c r="AJ139" s="29" t="s">
        <v>113</v>
      </c>
      <c r="AK139" s="29" t="s">
        <v>183</v>
      </c>
      <c r="AL139" s="29" t="s">
        <v>118</v>
      </c>
      <c r="AM139" s="29"/>
      <c r="AN139" s="29"/>
      <c r="AO139" s="29"/>
      <c r="AP139" s="29"/>
      <c r="AQ139" s="29"/>
      <c r="AR139" s="29" t="s">
        <v>118</v>
      </c>
      <c r="AS139" s="29"/>
      <c r="AT139" s="29">
        <v>0.5</v>
      </c>
      <c r="AU139" s="29">
        <v>20.0</v>
      </c>
      <c r="AV139" s="29"/>
      <c r="AW139" s="29"/>
      <c r="AX139" s="26"/>
      <c r="AY139" s="29"/>
      <c r="AZ139" s="29"/>
      <c r="BA139" s="29"/>
      <c r="BB139" s="29"/>
      <c r="BC139" s="29"/>
      <c r="BD139" s="11" t="s">
        <v>24</v>
      </c>
      <c r="BE139" s="30" t="s">
        <v>113</v>
      </c>
    </row>
    <row r="140" ht="12.75" customHeight="1">
      <c r="A140" s="11">
        <v>49.0</v>
      </c>
      <c r="B140" s="11" t="s">
        <v>555</v>
      </c>
      <c r="C140" s="31" t="s">
        <v>556</v>
      </c>
      <c r="D140" s="11" t="s">
        <v>557</v>
      </c>
      <c r="E140" s="11">
        <v>2017.0</v>
      </c>
      <c r="F140" s="11" t="s">
        <v>391</v>
      </c>
      <c r="G140" s="11" t="s">
        <v>392</v>
      </c>
      <c r="H140" s="25" t="s">
        <v>113</v>
      </c>
      <c r="I140" s="11" t="s">
        <v>558</v>
      </c>
      <c r="J140" s="26" t="s">
        <v>115</v>
      </c>
      <c r="K140" s="29" t="s">
        <v>566</v>
      </c>
      <c r="L140" s="27" t="s">
        <v>230</v>
      </c>
      <c r="M140" s="27" t="str">
        <f t="shared" si="1"/>
        <v>2017Ves049_3a</v>
      </c>
      <c r="N140" s="29" t="s">
        <v>118</v>
      </c>
      <c r="O140" s="29" t="s">
        <v>560</v>
      </c>
      <c r="P140" s="29" t="s">
        <v>120</v>
      </c>
      <c r="Q140" s="29" t="s">
        <v>14</v>
      </c>
      <c r="R140" s="27" t="s">
        <v>121</v>
      </c>
      <c r="S140" s="25"/>
      <c r="T140" s="36" t="s">
        <v>561</v>
      </c>
      <c r="U140" s="26">
        <v>4.0</v>
      </c>
      <c r="V140" s="29" t="s">
        <v>149</v>
      </c>
      <c r="W140" s="29" t="s">
        <v>124</v>
      </c>
      <c r="X140" s="29" t="s">
        <v>125</v>
      </c>
      <c r="Y140" s="29">
        <v>10.0</v>
      </c>
      <c r="Z140" s="29" t="s">
        <v>118</v>
      </c>
      <c r="AA140" s="29" t="s">
        <v>113</v>
      </c>
      <c r="AB140" s="29" t="s">
        <v>113</v>
      </c>
      <c r="AC140" s="29" t="s">
        <v>139</v>
      </c>
      <c r="AD140" s="29"/>
      <c r="AE140" s="29" t="s">
        <v>118</v>
      </c>
      <c r="AF140" s="29"/>
      <c r="AG140" s="29" t="s">
        <v>562</v>
      </c>
      <c r="AH140" s="29" t="s">
        <v>127</v>
      </c>
      <c r="AI140" s="29" t="s">
        <v>113</v>
      </c>
      <c r="AJ140" s="29" t="s">
        <v>113</v>
      </c>
      <c r="AK140" s="29" t="s">
        <v>183</v>
      </c>
      <c r="AL140" s="29" t="s">
        <v>118</v>
      </c>
      <c r="AM140" s="29"/>
      <c r="AN140" s="29"/>
      <c r="AO140" s="29"/>
      <c r="AP140" s="29"/>
      <c r="AQ140" s="29"/>
      <c r="AR140" s="29" t="s">
        <v>118</v>
      </c>
      <c r="AS140" s="29"/>
      <c r="AT140" s="29">
        <v>0.5</v>
      </c>
      <c r="AU140" s="29">
        <v>20.0</v>
      </c>
      <c r="AV140" s="29"/>
      <c r="AW140" s="29"/>
      <c r="AX140" s="26"/>
      <c r="AY140" s="29"/>
      <c r="AZ140" s="29"/>
      <c r="BA140" s="29"/>
      <c r="BB140" s="29"/>
      <c r="BC140" s="29"/>
      <c r="BD140" s="11" t="s">
        <v>1</v>
      </c>
      <c r="BE140" s="30" t="s">
        <v>118</v>
      </c>
      <c r="BF140" s="1" t="s">
        <v>118</v>
      </c>
    </row>
    <row r="141" ht="12.75" customHeight="1">
      <c r="A141" s="11">
        <v>49.0</v>
      </c>
      <c r="B141" s="11" t="s">
        <v>555</v>
      </c>
      <c r="C141" s="31" t="s">
        <v>556</v>
      </c>
      <c r="D141" s="11" t="s">
        <v>557</v>
      </c>
      <c r="E141" s="11">
        <v>2017.0</v>
      </c>
      <c r="F141" s="11" t="s">
        <v>391</v>
      </c>
      <c r="G141" s="11" t="s">
        <v>392</v>
      </c>
      <c r="H141" s="25" t="s">
        <v>113</v>
      </c>
      <c r="I141" s="11" t="s">
        <v>558</v>
      </c>
      <c r="J141" s="26" t="s">
        <v>115</v>
      </c>
      <c r="K141" s="29" t="s">
        <v>567</v>
      </c>
      <c r="L141" s="27" t="s">
        <v>231</v>
      </c>
      <c r="M141" s="27" t="str">
        <f t="shared" si="1"/>
        <v>2017Ves049_3b</v>
      </c>
      <c r="N141" s="29" t="s">
        <v>118</v>
      </c>
      <c r="O141" s="29" t="s">
        <v>560</v>
      </c>
      <c r="P141" s="29" t="s">
        <v>120</v>
      </c>
      <c r="Q141" s="29" t="s">
        <v>14</v>
      </c>
      <c r="R141" s="27" t="s">
        <v>121</v>
      </c>
      <c r="S141" s="25"/>
      <c r="T141" s="36" t="s">
        <v>561</v>
      </c>
      <c r="U141" s="26">
        <v>4.0</v>
      </c>
      <c r="V141" s="29" t="s">
        <v>149</v>
      </c>
      <c r="W141" s="29" t="s">
        <v>124</v>
      </c>
      <c r="X141" s="29" t="s">
        <v>125</v>
      </c>
      <c r="Y141" s="29">
        <v>10.0</v>
      </c>
      <c r="Z141" s="29" t="s">
        <v>113</v>
      </c>
      <c r="AA141" s="29" t="s">
        <v>113</v>
      </c>
      <c r="AB141" s="29" t="s">
        <v>113</v>
      </c>
      <c r="AC141" s="29" t="s">
        <v>139</v>
      </c>
      <c r="AD141" s="29"/>
      <c r="AE141" s="29" t="s">
        <v>118</v>
      </c>
      <c r="AF141" s="29"/>
      <c r="AG141" s="29" t="s">
        <v>562</v>
      </c>
      <c r="AH141" s="29" t="s">
        <v>127</v>
      </c>
      <c r="AI141" s="29" t="s">
        <v>113</v>
      </c>
      <c r="AJ141" s="29" t="s">
        <v>113</v>
      </c>
      <c r="AK141" s="29" t="s">
        <v>183</v>
      </c>
      <c r="AL141" s="29" t="s">
        <v>118</v>
      </c>
      <c r="AM141" s="29"/>
      <c r="AN141" s="29"/>
      <c r="AO141" s="29"/>
      <c r="AP141" s="29"/>
      <c r="AQ141" s="29"/>
      <c r="AR141" s="29" t="s">
        <v>118</v>
      </c>
      <c r="AS141" s="29"/>
      <c r="AT141" s="29">
        <v>0.5</v>
      </c>
      <c r="AU141" s="29">
        <v>20.0</v>
      </c>
      <c r="AV141" s="29"/>
      <c r="AW141" s="29"/>
      <c r="AX141" s="26"/>
      <c r="AY141" s="29"/>
      <c r="AZ141" s="29"/>
      <c r="BA141" s="29"/>
      <c r="BB141" s="29"/>
      <c r="BC141" s="29"/>
      <c r="BD141" s="11" t="s">
        <v>24</v>
      </c>
      <c r="BE141" s="30" t="s">
        <v>113</v>
      </c>
    </row>
    <row r="142" ht="12.75" customHeight="1">
      <c r="A142" s="11">
        <v>50.0</v>
      </c>
      <c r="B142" s="11" t="s">
        <v>568</v>
      </c>
      <c r="C142" s="31" t="s">
        <v>569</v>
      </c>
      <c r="D142" s="11" t="s">
        <v>570</v>
      </c>
      <c r="E142" s="11">
        <v>2021.0</v>
      </c>
      <c r="F142" s="11" t="s">
        <v>391</v>
      </c>
      <c r="G142" s="11" t="s">
        <v>392</v>
      </c>
      <c r="H142" s="25" t="s">
        <v>113</v>
      </c>
      <c r="I142" s="11"/>
      <c r="J142" s="26" t="s">
        <v>115</v>
      </c>
      <c r="K142" s="29" t="s">
        <v>571</v>
      </c>
      <c r="L142" s="29">
        <v>1.0</v>
      </c>
      <c r="M142" s="27" t="str">
        <f t="shared" si="1"/>
        <v>2021Pan050_1</v>
      </c>
      <c r="N142" s="29" t="s">
        <v>113</v>
      </c>
      <c r="O142" s="29"/>
      <c r="P142" s="29" t="s">
        <v>281</v>
      </c>
      <c r="Q142" s="27" t="s">
        <v>9</v>
      </c>
      <c r="R142" s="27" t="s">
        <v>113</v>
      </c>
      <c r="S142" s="25"/>
      <c r="T142" s="36" t="s">
        <v>572</v>
      </c>
      <c r="U142" s="26">
        <v>2.0</v>
      </c>
      <c r="V142" s="29" t="s">
        <v>149</v>
      </c>
      <c r="W142" s="29" t="s">
        <v>124</v>
      </c>
      <c r="X142" s="29" t="s">
        <v>125</v>
      </c>
      <c r="Y142" s="29">
        <v>182.0</v>
      </c>
      <c r="Z142" s="29" t="s">
        <v>118</v>
      </c>
      <c r="AA142" s="29" t="s">
        <v>113</v>
      </c>
      <c r="AB142" s="29" t="s">
        <v>113</v>
      </c>
      <c r="AC142" s="29" t="s">
        <v>139</v>
      </c>
      <c r="AD142" s="29"/>
      <c r="AE142" s="29" t="s">
        <v>118</v>
      </c>
      <c r="AF142" s="29"/>
      <c r="AG142" s="29" t="s">
        <v>573</v>
      </c>
      <c r="AH142" s="29" t="s">
        <v>127</v>
      </c>
      <c r="AI142" s="29" t="s">
        <v>113</v>
      </c>
      <c r="AJ142" s="29" t="s">
        <v>113</v>
      </c>
      <c r="AK142" s="29" t="s">
        <v>183</v>
      </c>
      <c r="AL142" s="29" t="s">
        <v>118</v>
      </c>
      <c r="AM142" s="29"/>
      <c r="AN142" s="29"/>
      <c r="AO142" s="29"/>
      <c r="AP142" s="29"/>
      <c r="AQ142" s="29"/>
      <c r="AR142" s="29" t="s">
        <v>118</v>
      </c>
      <c r="AS142" s="29"/>
      <c r="AT142" s="29"/>
      <c r="AU142" s="29"/>
      <c r="AV142" s="29"/>
      <c r="AW142" s="29"/>
      <c r="AX142" s="26">
        <v>60.0</v>
      </c>
      <c r="AY142" s="29"/>
      <c r="AZ142" s="29"/>
      <c r="BA142" s="29"/>
      <c r="BB142" s="29"/>
      <c r="BC142" s="29"/>
      <c r="BD142" s="11" t="s">
        <v>24</v>
      </c>
      <c r="BE142" s="30" t="s">
        <v>113</v>
      </c>
    </row>
    <row r="143" ht="12.75" customHeight="1">
      <c r="A143" s="11">
        <v>51.0</v>
      </c>
      <c r="B143" s="11" t="s">
        <v>574</v>
      </c>
      <c r="C143" s="24" t="s">
        <v>575</v>
      </c>
      <c r="D143" s="11" t="s">
        <v>362</v>
      </c>
      <c r="E143" s="11">
        <v>2014.0</v>
      </c>
      <c r="F143" s="11" t="s">
        <v>391</v>
      </c>
      <c r="G143" s="11" t="s">
        <v>392</v>
      </c>
      <c r="H143" s="25" t="s">
        <v>113</v>
      </c>
      <c r="I143" s="11" t="s">
        <v>576</v>
      </c>
      <c r="J143" s="26" t="s">
        <v>115</v>
      </c>
      <c r="K143" s="29" t="s">
        <v>577</v>
      </c>
      <c r="L143" s="29">
        <v>1.0</v>
      </c>
      <c r="M143" s="27" t="str">
        <f t="shared" si="1"/>
        <v>2014Cha051_1</v>
      </c>
      <c r="N143" s="29" t="s">
        <v>113</v>
      </c>
      <c r="O143" s="29" t="s">
        <v>503</v>
      </c>
      <c r="P143" s="29" t="s">
        <v>120</v>
      </c>
      <c r="Q143" s="27" t="s">
        <v>9</v>
      </c>
      <c r="R143" s="27" t="s">
        <v>121</v>
      </c>
      <c r="S143" s="25"/>
      <c r="T143" s="40" t="s">
        <v>578</v>
      </c>
      <c r="U143" s="26">
        <v>2.0</v>
      </c>
      <c r="V143" s="29" t="s">
        <v>149</v>
      </c>
      <c r="W143" s="29" t="s">
        <v>124</v>
      </c>
      <c r="X143" s="29" t="s">
        <v>159</v>
      </c>
      <c r="Y143" s="29">
        <v>11.0</v>
      </c>
      <c r="Z143" s="29" t="s">
        <v>118</v>
      </c>
      <c r="AA143" s="29" t="s">
        <v>113</v>
      </c>
      <c r="AB143" s="29" t="s">
        <v>113</v>
      </c>
      <c r="AC143" s="29" t="s">
        <v>330</v>
      </c>
      <c r="AD143" s="29"/>
      <c r="AE143" s="29" t="s">
        <v>118</v>
      </c>
      <c r="AF143" s="29"/>
      <c r="AG143" s="29" t="s">
        <v>579</v>
      </c>
      <c r="AH143" s="29" t="s">
        <v>127</v>
      </c>
      <c r="AI143" s="29" t="s">
        <v>118</v>
      </c>
      <c r="AJ143" s="29" t="s">
        <v>113</v>
      </c>
      <c r="AK143" s="29"/>
      <c r="AL143" s="29" t="s">
        <v>118</v>
      </c>
      <c r="AM143" s="29"/>
      <c r="AN143" s="29"/>
      <c r="AO143" s="29"/>
      <c r="AP143" s="29"/>
      <c r="AQ143" s="29"/>
      <c r="AR143" s="29" t="s">
        <v>118</v>
      </c>
      <c r="AS143" s="29"/>
      <c r="AT143" s="29"/>
      <c r="AU143" s="29"/>
      <c r="AV143" s="29"/>
      <c r="AW143" s="29"/>
      <c r="AX143" s="26">
        <v>10.0</v>
      </c>
      <c r="AY143" s="29"/>
      <c r="AZ143" s="29"/>
      <c r="BA143" s="29"/>
      <c r="BB143" s="29"/>
      <c r="BC143" s="29"/>
      <c r="BD143" s="11" t="s">
        <v>24</v>
      </c>
      <c r="BE143" s="25" t="s">
        <v>113</v>
      </c>
    </row>
    <row r="144" ht="12.75" customHeight="1">
      <c r="A144" s="11">
        <v>51.0</v>
      </c>
      <c r="B144" s="11" t="s">
        <v>574</v>
      </c>
      <c r="C144" s="24" t="s">
        <v>575</v>
      </c>
      <c r="D144" s="11" t="s">
        <v>362</v>
      </c>
      <c r="E144" s="11">
        <v>2014.0</v>
      </c>
      <c r="F144" s="11" t="s">
        <v>391</v>
      </c>
      <c r="G144" s="11" t="s">
        <v>392</v>
      </c>
      <c r="H144" s="25" t="s">
        <v>113</v>
      </c>
      <c r="I144" s="11" t="s">
        <v>576</v>
      </c>
      <c r="J144" s="26" t="s">
        <v>115</v>
      </c>
      <c r="K144" s="29" t="s">
        <v>580</v>
      </c>
      <c r="L144" s="29">
        <v>2.0</v>
      </c>
      <c r="M144" s="27" t="str">
        <f t="shared" si="1"/>
        <v>2014Cha051_2</v>
      </c>
      <c r="N144" s="29" t="s">
        <v>113</v>
      </c>
      <c r="O144" s="29" t="s">
        <v>503</v>
      </c>
      <c r="P144" s="29" t="s">
        <v>120</v>
      </c>
      <c r="Q144" s="27" t="s">
        <v>9</v>
      </c>
      <c r="R144" s="27" t="s">
        <v>121</v>
      </c>
      <c r="S144" s="25"/>
      <c r="T144" s="40" t="s">
        <v>578</v>
      </c>
      <c r="U144" s="26">
        <v>2.0</v>
      </c>
      <c r="V144" s="29" t="s">
        <v>149</v>
      </c>
      <c r="W144" s="29" t="s">
        <v>124</v>
      </c>
      <c r="X144" s="29" t="s">
        <v>159</v>
      </c>
      <c r="Y144" s="29">
        <v>11.0</v>
      </c>
      <c r="Z144" s="29" t="s">
        <v>118</v>
      </c>
      <c r="AA144" s="29" t="s">
        <v>113</v>
      </c>
      <c r="AB144" s="29" t="s">
        <v>113</v>
      </c>
      <c r="AC144" s="29" t="s">
        <v>330</v>
      </c>
      <c r="AD144" s="29"/>
      <c r="AE144" s="29" t="s">
        <v>118</v>
      </c>
      <c r="AF144" s="29"/>
      <c r="AG144" s="29" t="s">
        <v>579</v>
      </c>
      <c r="AH144" s="29" t="s">
        <v>127</v>
      </c>
      <c r="AI144" s="29" t="s">
        <v>118</v>
      </c>
      <c r="AJ144" s="29" t="s">
        <v>113</v>
      </c>
      <c r="AK144" s="29"/>
      <c r="AL144" s="29" t="s">
        <v>118</v>
      </c>
      <c r="AM144" s="29"/>
      <c r="AN144" s="29"/>
      <c r="AO144" s="29"/>
      <c r="AP144" s="29"/>
      <c r="AQ144" s="29"/>
      <c r="AR144" s="29" t="s">
        <v>118</v>
      </c>
      <c r="AS144" s="29"/>
      <c r="AT144" s="29"/>
      <c r="AU144" s="29"/>
      <c r="AV144" s="29"/>
      <c r="AW144" s="29"/>
      <c r="AX144" s="26">
        <v>10.0</v>
      </c>
      <c r="AY144" s="29"/>
      <c r="AZ144" s="29"/>
      <c r="BA144" s="29"/>
      <c r="BB144" s="29"/>
      <c r="BC144" s="29"/>
      <c r="BD144" s="11" t="s">
        <v>24</v>
      </c>
      <c r="BE144" s="25" t="s">
        <v>113</v>
      </c>
    </row>
    <row r="145" ht="12.75" customHeight="1">
      <c r="A145" s="11">
        <v>52.0</v>
      </c>
      <c r="B145" s="11" t="s">
        <v>581</v>
      </c>
      <c r="C145" s="31" t="s">
        <v>582</v>
      </c>
      <c r="D145" s="11" t="s">
        <v>583</v>
      </c>
      <c r="E145" s="11">
        <v>2020.0</v>
      </c>
      <c r="F145" s="11" t="s">
        <v>584</v>
      </c>
      <c r="G145" s="11" t="s">
        <v>60</v>
      </c>
      <c r="H145" s="25" t="s">
        <v>134</v>
      </c>
      <c r="I145" s="11"/>
      <c r="J145" s="26" t="s">
        <v>115</v>
      </c>
      <c r="K145" s="29" t="s">
        <v>166</v>
      </c>
      <c r="L145" s="29"/>
      <c r="M145" s="27" t="str">
        <f t="shared" si="1"/>
        <v>2020Kol052_</v>
      </c>
      <c r="N145" s="29"/>
      <c r="O145" s="29"/>
      <c r="P145" s="29"/>
      <c r="Q145" s="29" t="s">
        <v>174</v>
      </c>
      <c r="R145" s="27" t="s">
        <v>121</v>
      </c>
      <c r="S145" s="25"/>
      <c r="T145" s="40" t="s">
        <v>585</v>
      </c>
      <c r="U145" s="26"/>
      <c r="V145" s="29"/>
      <c r="W145" s="29"/>
      <c r="X145" s="29"/>
      <c r="Y145" s="29"/>
      <c r="Z145" s="29"/>
      <c r="AA145" s="29"/>
      <c r="AB145" s="29"/>
      <c r="AC145" s="29" t="s">
        <v>213</v>
      </c>
      <c r="AD145" s="29"/>
      <c r="AE145" s="29"/>
      <c r="AF145" s="29"/>
      <c r="AG145" s="29"/>
      <c r="AH145" s="29" t="s">
        <v>127</v>
      </c>
      <c r="AI145" s="29"/>
      <c r="AJ145" s="29"/>
      <c r="AK145" s="29"/>
      <c r="AL145" s="29"/>
      <c r="AM145" s="29"/>
      <c r="AN145" s="29"/>
      <c r="AO145" s="29"/>
      <c r="AP145" s="29"/>
      <c r="AQ145" s="29"/>
      <c r="AR145" s="29"/>
      <c r="AS145" s="29"/>
      <c r="AT145" s="29"/>
      <c r="AU145" s="29"/>
      <c r="AV145" s="29"/>
      <c r="AW145" s="29"/>
      <c r="AX145" s="26"/>
      <c r="AY145" s="29"/>
      <c r="AZ145" s="29"/>
      <c r="BA145" s="29"/>
      <c r="BB145" s="29"/>
      <c r="BC145" s="29"/>
      <c r="BD145" s="11" t="s">
        <v>24</v>
      </c>
      <c r="BE145" s="25" t="s">
        <v>113</v>
      </c>
    </row>
    <row r="146" ht="12.75" customHeight="1">
      <c r="A146" s="11">
        <v>53.0</v>
      </c>
      <c r="B146" s="11" t="s">
        <v>34</v>
      </c>
      <c r="C146" s="24" t="s">
        <v>35</v>
      </c>
      <c r="D146" s="11" t="s">
        <v>586</v>
      </c>
      <c r="E146" s="11">
        <v>2015.0</v>
      </c>
      <c r="F146" s="11" t="s">
        <v>391</v>
      </c>
      <c r="G146" s="11" t="s">
        <v>392</v>
      </c>
      <c r="H146" s="25" t="s">
        <v>113</v>
      </c>
      <c r="I146" s="11"/>
      <c r="J146" s="26" t="s">
        <v>115</v>
      </c>
      <c r="K146" s="11" t="s">
        <v>587</v>
      </c>
      <c r="L146" s="29" t="s">
        <v>117</v>
      </c>
      <c r="M146" s="27" t="str">
        <f t="shared" si="1"/>
        <v>2015Den053_1a</v>
      </c>
      <c r="N146" s="29" t="s">
        <v>113</v>
      </c>
      <c r="O146" s="29" t="s">
        <v>588</v>
      </c>
      <c r="P146" s="29" t="s">
        <v>120</v>
      </c>
      <c r="Q146" s="27" t="s">
        <v>9</v>
      </c>
      <c r="R146" s="27" t="s">
        <v>121</v>
      </c>
      <c r="S146" s="25"/>
      <c r="T146" s="36" t="s">
        <v>589</v>
      </c>
      <c r="U146" s="26">
        <v>3.0</v>
      </c>
      <c r="V146" s="27" t="s">
        <v>123</v>
      </c>
      <c r="W146" s="29" t="s">
        <v>124</v>
      </c>
      <c r="X146" s="29" t="s">
        <v>125</v>
      </c>
      <c r="Y146" s="29">
        <v>1.0</v>
      </c>
      <c r="Z146" s="29" t="s">
        <v>118</v>
      </c>
      <c r="AA146" s="29" t="s">
        <v>113</v>
      </c>
      <c r="AB146" s="29" t="s">
        <v>113</v>
      </c>
      <c r="AC146" s="29" t="s">
        <v>139</v>
      </c>
      <c r="AD146" s="29"/>
      <c r="AE146" s="29" t="s">
        <v>118</v>
      </c>
      <c r="AF146" s="29"/>
      <c r="AG146" s="29" t="s">
        <v>590</v>
      </c>
      <c r="AH146" s="29" t="s">
        <v>127</v>
      </c>
      <c r="AI146" s="29" t="s">
        <v>113</v>
      </c>
      <c r="AJ146" s="29" t="s">
        <v>113</v>
      </c>
      <c r="AK146" s="29" t="s">
        <v>183</v>
      </c>
      <c r="AL146" s="29" t="s">
        <v>118</v>
      </c>
      <c r="AM146" s="29"/>
      <c r="AN146" s="29"/>
      <c r="AO146" s="29"/>
      <c r="AP146" s="29"/>
      <c r="AQ146" s="29"/>
      <c r="AR146" s="29" t="s">
        <v>118</v>
      </c>
      <c r="AS146" s="29"/>
      <c r="AT146" s="29"/>
      <c r="AU146" s="29"/>
      <c r="AV146" s="29"/>
      <c r="AW146" s="29"/>
      <c r="AX146" s="26" t="s">
        <v>591</v>
      </c>
      <c r="AY146" s="29"/>
      <c r="AZ146" s="29"/>
      <c r="BA146" s="29"/>
      <c r="BB146" s="29"/>
      <c r="BC146" s="29"/>
      <c r="BD146" s="11" t="s">
        <v>27</v>
      </c>
      <c r="BE146" s="30" t="s">
        <v>118</v>
      </c>
    </row>
    <row r="147" ht="12.75" customHeight="1">
      <c r="A147" s="11">
        <v>53.0</v>
      </c>
      <c r="B147" s="11" t="s">
        <v>34</v>
      </c>
      <c r="C147" s="24" t="s">
        <v>35</v>
      </c>
      <c r="D147" s="11" t="s">
        <v>586</v>
      </c>
      <c r="E147" s="11">
        <v>2015.0</v>
      </c>
      <c r="F147" s="11" t="s">
        <v>391</v>
      </c>
      <c r="G147" s="11" t="s">
        <v>392</v>
      </c>
      <c r="H147" s="25" t="s">
        <v>113</v>
      </c>
      <c r="I147" s="11"/>
      <c r="J147" s="26" t="s">
        <v>115</v>
      </c>
      <c r="K147" s="11" t="s">
        <v>587</v>
      </c>
      <c r="L147" s="29" t="s">
        <v>130</v>
      </c>
      <c r="M147" s="27" t="str">
        <f t="shared" si="1"/>
        <v>2015Den053_1b</v>
      </c>
      <c r="N147" s="29" t="s">
        <v>113</v>
      </c>
      <c r="O147" s="29" t="s">
        <v>588</v>
      </c>
      <c r="P147" s="29" t="s">
        <v>120</v>
      </c>
      <c r="Q147" s="27" t="s">
        <v>9</v>
      </c>
      <c r="R147" s="27" t="s">
        <v>121</v>
      </c>
      <c r="S147" s="25"/>
      <c r="T147" s="36" t="s">
        <v>589</v>
      </c>
      <c r="U147" s="26">
        <v>2.0</v>
      </c>
      <c r="V147" s="27" t="s">
        <v>123</v>
      </c>
      <c r="W147" s="29" t="s">
        <v>124</v>
      </c>
      <c r="X147" s="29" t="s">
        <v>125</v>
      </c>
      <c r="Y147" s="29">
        <v>1.0</v>
      </c>
      <c r="Z147" s="29" t="s">
        <v>118</v>
      </c>
      <c r="AA147" s="29" t="s">
        <v>113</v>
      </c>
      <c r="AB147" s="29" t="s">
        <v>113</v>
      </c>
      <c r="AC147" s="29" t="s">
        <v>139</v>
      </c>
      <c r="AD147" s="29"/>
      <c r="AE147" s="29" t="s">
        <v>118</v>
      </c>
      <c r="AF147" s="29"/>
      <c r="AG147" s="29" t="s">
        <v>590</v>
      </c>
      <c r="AH147" s="29" t="s">
        <v>127</v>
      </c>
      <c r="AI147" s="29" t="s">
        <v>113</v>
      </c>
      <c r="AJ147" s="29" t="s">
        <v>113</v>
      </c>
      <c r="AK147" s="29" t="s">
        <v>183</v>
      </c>
      <c r="AL147" s="29" t="s">
        <v>118</v>
      </c>
      <c r="AM147" s="29"/>
      <c r="AN147" s="29"/>
      <c r="AO147" s="29"/>
      <c r="AP147" s="29"/>
      <c r="AQ147" s="29"/>
      <c r="AR147" s="29" t="s">
        <v>118</v>
      </c>
      <c r="AS147" s="29"/>
      <c r="AT147" s="29"/>
      <c r="AU147" s="29"/>
      <c r="AV147" s="29"/>
      <c r="AW147" s="29"/>
      <c r="AX147" s="26" t="s">
        <v>591</v>
      </c>
      <c r="AY147" s="29"/>
      <c r="AZ147" s="29"/>
      <c r="BA147" s="29"/>
      <c r="BB147" s="29"/>
      <c r="BC147" s="29"/>
      <c r="BD147" s="11" t="s">
        <v>27</v>
      </c>
      <c r="BE147" s="30" t="s">
        <v>118</v>
      </c>
    </row>
    <row r="148" ht="12.75" customHeight="1">
      <c r="A148" s="11">
        <v>53.0</v>
      </c>
      <c r="B148" s="11" t="s">
        <v>34</v>
      </c>
      <c r="C148" s="32" t="s">
        <v>35</v>
      </c>
      <c r="D148" s="11" t="s">
        <v>586</v>
      </c>
      <c r="E148" s="11">
        <v>2015.0</v>
      </c>
      <c r="F148" s="11" t="s">
        <v>391</v>
      </c>
      <c r="G148" s="11" t="s">
        <v>392</v>
      </c>
      <c r="H148" s="25" t="s">
        <v>113</v>
      </c>
      <c r="I148" s="11"/>
      <c r="J148" s="26" t="s">
        <v>115</v>
      </c>
      <c r="K148" s="11" t="s">
        <v>592</v>
      </c>
      <c r="L148" s="29" t="s">
        <v>223</v>
      </c>
      <c r="M148" s="27" t="str">
        <f t="shared" si="1"/>
        <v>2015Den053_2a</v>
      </c>
      <c r="N148" s="29" t="s">
        <v>113</v>
      </c>
      <c r="O148" s="29" t="s">
        <v>588</v>
      </c>
      <c r="P148" s="29" t="s">
        <v>120</v>
      </c>
      <c r="Q148" s="27" t="s">
        <v>9</v>
      </c>
      <c r="R148" s="27" t="s">
        <v>121</v>
      </c>
      <c r="S148" s="25"/>
      <c r="T148" s="36" t="s">
        <v>589</v>
      </c>
      <c r="U148" s="26">
        <v>3.0</v>
      </c>
      <c r="V148" s="27" t="s">
        <v>123</v>
      </c>
      <c r="W148" s="29" t="s">
        <v>124</v>
      </c>
      <c r="X148" s="29" t="s">
        <v>125</v>
      </c>
      <c r="Y148" s="29">
        <v>1.0</v>
      </c>
      <c r="Z148" s="29" t="s">
        <v>118</v>
      </c>
      <c r="AA148" s="29" t="s">
        <v>113</v>
      </c>
      <c r="AB148" s="29" t="s">
        <v>113</v>
      </c>
      <c r="AC148" s="29" t="s">
        <v>139</v>
      </c>
      <c r="AD148" s="29"/>
      <c r="AE148" s="29" t="s">
        <v>118</v>
      </c>
      <c r="AF148" s="29"/>
      <c r="AG148" s="29" t="s">
        <v>590</v>
      </c>
      <c r="AH148" s="29" t="s">
        <v>127</v>
      </c>
      <c r="AI148" s="29" t="s">
        <v>113</v>
      </c>
      <c r="AJ148" s="29" t="s">
        <v>113</v>
      </c>
      <c r="AK148" s="29" t="s">
        <v>183</v>
      </c>
      <c r="AL148" s="29" t="s">
        <v>118</v>
      </c>
      <c r="AM148" s="29"/>
      <c r="AN148" s="29"/>
      <c r="AO148" s="29"/>
      <c r="AP148" s="29"/>
      <c r="AQ148" s="29"/>
      <c r="AR148" s="29" t="s">
        <v>118</v>
      </c>
      <c r="AS148" s="29"/>
      <c r="AT148" s="29"/>
      <c r="AU148" s="29"/>
      <c r="AV148" s="29"/>
      <c r="AW148" s="29"/>
      <c r="AX148" s="26" t="s">
        <v>591</v>
      </c>
      <c r="AY148" s="29"/>
      <c r="AZ148" s="29"/>
      <c r="BA148" s="29"/>
      <c r="BB148" s="29"/>
      <c r="BC148" s="29"/>
      <c r="BD148" s="11" t="s">
        <v>27</v>
      </c>
      <c r="BE148" s="30" t="s">
        <v>118</v>
      </c>
    </row>
    <row r="149" ht="12.75" customHeight="1">
      <c r="A149" s="11">
        <v>53.0</v>
      </c>
      <c r="B149" s="11" t="s">
        <v>34</v>
      </c>
      <c r="C149" s="32" t="s">
        <v>35</v>
      </c>
      <c r="D149" s="11" t="s">
        <v>586</v>
      </c>
      <c r="E149" s="11">
        <v>2015.0</v>
      </c>
      <c r="F149" s="11" t="s">
        <v>391</v>
      </c>
      <c r="G149" s="11" t="s">
        <v>392</v>
      </c>
      <c r="H149" s="25" t="s">
        <v>113</v>
      </c>
      <c r="I149" s="11"/>
      <c r="J149" s="26" t="s">
        <v>115</v>
      </c>
      <c r="K149" s="11" t="s">
        <v>592</v>
      </c>
      <c r="L149" s="29" t="s">
        <v>224</v>
      </c>
      <c r="M149" s="27" t="str">
        <f t="shared" si="1"/>
        <v>2015Den053_2b</v>
      </c>
      <c r="N149" s="29" t="s">
        <v>113</v>
      </c>
      <c r="O149" s="29" t="s">
        <v>588</v>
      </c>
      <c r="P149" s="29" t="s">
        <v>120</v>
      </c>
      <c r="Q149" s="27" t="s">
        <v>9</v>
      </c>
      <c r="R149" s="27" t="s">
        <v>121</v>
      </c>
      <c r="S149" s="25"/>
      <c r="T149" s="36" t="s">
        <v>589</v>
      </c>
      <c r="U149" s="26">
        <v>2.0</v>
      </c>
      <c r="V149" s="27" t="s">
        <v>123</v>
      </c>
      <c r="W149" s="29" t="s">
        <v>124</v>
      </c>
      <c r="X149" s="29" t="s">
        <v>125</v>
      </c>
      <c r="Y149" s="29">
        <v>1.0</v>
      </c>
      <c r="Z149" s="29" t="s">
        <v>118</v>
      </c>
      <c r="AA149" s="29" t="s">
        <v>113</v>
      </c>
      <c r="AB149" s="29" t="s">
        <v>113</v>
      </c>
      <c r="AC149" s="29" t="s">
        <v>139</v>
      </c>
      <c r="AD149" s="29"/>
      <c r="AE149" s="29" t="s">
        <v>118</v>
      </c>
      <c r="AF149" s="29"/>
      <c r="AG149" s="29" t="s">
        <v>590</v>
      </c>
      <c r="AH149" s="29" t="s">
        <v>127</v>
      </c>
      <c r="AI149" s="29" t="s">
        <v>113</v>
      </c>
      <c r="AJ149" s="29" t="s">
        <v>113</v>
      </c>
      <c r="AK149" s="29" t="s">
        <v>183</v>
      </c>
      <c r="AL149" s="29" t="s">
        <v>118</v>
      </c>
      <c r="AM149" s="29"/>
      <c r="AN149" s="29"/>
      <c r="AO149" s="29"/>
      <c r="AP149" s="29"/>
      <c r="AQ149" s="29"/>
      <c r="AR149" s="29" t="s">
        <v>118</v>
      </c>
      <c r="AS149" s="29"/>
      <c r="AT149" s="29"/>
      <c r="AU149" s="29"/>
      <c r="AV149" s="29"/>
      <c r="AW149" s="29"/>
      <c r="AX149" s="26" t="s">
        <v>591</v>
      </c>
      <c r="AY149" s="29"/>
      <c r="AZ149" s="29"/>
      <c r="BA149" s="29"/>
      <c r="BB149" s="29"/>
      <c r="BC149" s="29"/>
      <c r="BD149" s="11" t="s">
        <v>27</v>
      </c>
      <c r="BE149" s="30" t="s">
        <v>118</v>
      </c>
    </row>
    <row r="150" ht="12.75" customHeight="1">
      <c r="A150" s="11">
        <v>53.0</v>
      </c>
      <c r="B150" s="11" t="s">
        <v>34</v>
      </c>
      <c r="C150" s="32" t="s">
        <v>35</v>
      </c>
      <c r="D150" s="11" t="s">
        <v>586</v>
      </c>
      <c r="E150" s="11">
        <v>2015.0</v>
      </c>
      <c r="F150" s="11" t="s">
        <v>391</v>
      </c>
      <c r="G150" s="11" t="s">
        <v>392</v>
      </c>
      <c r="H150" s="25" t="s">
        <v>113</v>
      </c>
      <c r="I150" s="11"/>
      <c r="J150" s="26" t="s">
        <v>115</v>
      </c>
      <c r="K150" s="11" t="s">
        <v>593</v>
      </c>
      <c r="L150" s="29" t="s">
        <v>230</v>
      </c>
      <c r="M150" s="27" t="str">
        <f t="shared" si="1"/>
        <v>2015Den053_3a</v>
      </c>
      <c r="N150" s="29" t="s">
        <v>113</v>
      </c>
      <c r="O150" s="29" t="s">
        <v>588</v>
      </c>
      <c r="P150" s="29" t="s">
        <v>120</v>
      </c>
      <c r="Q150" s="27" t="s">
        <v>9</v>
      </c>
      <c r="R150" s="27" t="s">
        <v>121</v>
      </c>
      <c r="S150" s="25"/>
      <c r="T150" s="36" t="s">
        <v>589</v>
      </c>
      <c r="U150" s="26">
        <v>2.0</v>
      </c>
      <c r="V150" s="27" t="s">
        <v>123</v>
      </c>
      <c r="W150" s="29" t="s">
        <v>124</v>
      </c>
      <c r="X150" s="29" t="s">
        <v>125</v>
      </c>
      <c r="Y150" s="29">
        <v>1.0</v>
      </c>
      <c r="Z150" s="29" t="s">
        <v>118</v>
      </c>
      <c r="AA150" s="29" t="s">
        <v>113</v>
      </c>
      <c r="AB150" s="29" t="s">
        <v>113</v>
      </c>
      <c r="AC150" s="29" t="s">
        <v>139</v>
      </c>
      <c r="AD150" s="29"/>
      <c r="AE150" s="29" t="s">
        <v>118</v>
      </c>
      <c r="AF150" s="29"/>
      <c r="AG150" s="29" t="s">
        <v>590</v>
      </c>
      <c r="AH150" s="29" t="s">
        <v>127</v>
      </c>
      <c r="AI150" s="29" t="s">
        <v>113</v>
      </c>
      <c r="AJ150" s="29" t="s">
        <v>113</v>
      </c>
      <c r="AK150" s="29" t="s">
        <v>183</v>
      </c>
      <c r="AL150" s="29" t="s">
        <v>118</v>
      </c>
      <c r="AM150" s="29"/>
      <c r="AN150" s="29"/>
      <c r="AO150" s="29"/>
      <c r="AP150" s="29"/>
      <c r="AQ150" s="29"/>
      <c r="AR150" s="29" t="s">
        <v>118</v>
      </c>
      <c r="AS150" s="29"/>
      <c r="AT150" s="29"/>
      <c r="AU150" s="29"/>
      <c r="AV150" s="29"/>
      <c r="AW150" s="29"/>
      <c r="AX150" s="26" t="s">
        <v>591</v>
      </c>
      <c r="AY150" s="29"/>
      <c r="AZ150" s="29"/>
      <c r="BA150" s="29"/>
      <c r="BB150" s="29"/>
      <c r="BC150" s="29"/>
      <c r="BD150" s="11" t="s">
        <v>27</v>
      </c>
      <c r="BE150" s="30" t="s">
        <v>118</v>
      </c>
    </row>
    <row r="151" ht="12.75" customHeight="1">
      <c r="A151" s="11">
        <v>53.0</v>
      </c>
      <c r="B151" s="11" t="s">
        <v>34</v>
      </c>
      <c r="C151" s="32" t="s">
        <v>35</v>
      </c>
      <c r="D151" s="11" t="s">
        <v>586</v>
      </c>
      <c r="E151" s="11">
        <v>2015.0</v>
      </c>
      <c r="F151" s="11" t="s">
        <v>391</v>
      </c>
      <c r="G151" s="11" t="s">
        <v>392</v>
      </c>
      <c r="H151" s="25" t="s">
        <v>113</v>
      </c>
      <c r="I151" s="11"/>
      <c r="J151" s="26" t="s">
        <v>115</v>
      </c>
      <c r="K151" s="11" t="s">
        <v>593</v>
      </c>
      <c r="L151" s="29" t="s">
        <v>231</v>
      </c>
      <c r="M151" s="27" t="str">
        <f t="shared" si="1"/>
        <v>2015Den053_3b</v>
      </c>
      <c r="N151" s="29" t="s">
        <v>113</v>
      </c>
      <c r="O151" s="29" t="s">
        <v>588</v>
      </c>
      <c r="P151" s="29" t="s">
        <v>120</v>
      </c>
      <c r="Q151" s="27" t="s">
        <v>9</v>
      </c>
      <c r="R151" s="27" t="s">
        <v>121</v>
      </c>
      <c r="S151" s="25"/>
      <c r="T151" s="36" t="s">
        <v>589</v>
      </c>
      <c r="U151" s="26">
        <v>3.0</v>
      </c>
      <c r="V151" s="27" t="s">
        <v>123</v>
      </c>
      <c r="W151" s="29" t="s">
        <v>124</v>
      </c>
      <c r="X151" s="29" t="s">
        <v>125</v>
      </c>
      <c r="Y151" s="29">
        <v>1.0</v>
      </c>
      <c r="Z151" s="29" t="s">
        <v>118</v>
      </c>
      <c r="AA151" s="29" t="s">
        <v>113</v>
      </c>
      <c r="AB151" s="29" t="s">
        <v>113</v>
      </c>
      <c r="AC151" s="29" t="s">
        <v>139</v>
      </c>
      <c r="AD151" s="29"/>
      <c r="AE151" s="29" t="s">
        <v>118</v>
      </c>
      <c r="AF151" s="29"/>
      <c r="AG151" s="29" t="s">
        <v>590</v>
      </c>
      <c r="AH151" s="29" t="s">
        <v>127</v>
      </c>
      <c r="AI151" s="29" t="s">
        <v>113</v>
      </c>
      <c r="AJ151" s="29" t="s">
        <v>113</v>
      </c>
      <c r="AK151" s="29" t="s">
        <v>183</v>
      </c>
      <c r="AL151" s="29" t="s">
        <v>118</v>
      </c>
      <c r="AM151" s="29"/>
      <c r="AN151" s="29"/>
      <c r="AO151" s="29"/>
      <c r="AP151" s="29"/>
      <c r="AQ151" s="29"/>
      <c r="AR151" s="29" t="s">
        <v>118</v>
      </c>
      <c r="AS151" s="29"/>
      <c r="AT151" s="29"/>
      <c r="AU151" s="29"/>
      <c r="AV151" s="29"/>
      <c r="AW151" s="29"/>
      <c r="AX151" s="26" t="s">
        <v>591</v>
      </c>
      <c r="AY151" s="29"/>
      <c r="AZ151" s="29"/>
      <c r="BA151" s="29"/>
      <c r="BB151" s="29"/>
      <c r="BC151" s="29"/>
      <c r="BD151" s="11" t="s">
        <v>27</v>
      </c>
      <c r="BE151" s="30" t="s">
        <v>118</v>
      </c>
    </row>
    <row r="152" ht="12.75" customHeight="1">
      <c r="A152" s="11">
        <v>53.0</v>
      </c>
      <c r="B152" s="11" t="s">
        <v>34</v>
      </c>
      <c r="C152" s="32" t="s">
        <v>35</v>
      </c>
      <c r="D152" s="11" t="s">
        <v>586</v>
      </c>
      <c r="E152" s="11">
        <v>2015.0</v>
      </c>
      <c r="F152" s="11" t="s">
        <v>391</v>
      </c>
      <c r="G152" s="11" t="s">
        <v>392</v>
      </c>
      <c r="H152" s="25" t="s">
        <v>113</v>
      </c>
      <c r="I152" s="11"/>
      <c r="J152" s="26" t="s">
        <v>115</v>
      </c>
      <c r="K152" s="11" t="s">
        <v>594</v>
      </c>
      <c r="L152" s="29" t="s">
        <v>595</v>
      </c>
      <c r="M152" s="27" t="str">
        <f t="shared" si="1"/>
        <v>2015Den053_4a</v>
      </c>
      <c r="N152" s="29" t="s">
        <v>113</v>
      </c>
      <c r="O152" s="29" t="s">
        <v>588</v>
      </c>
      <c r="P152" s="29" t="s">
        <v>120</v>
      </c>
      <c r="Q152" s="27" t="s">
        <v>9</v>
      </c>
      <c r="R152" s="27" t="s">
        <v>121</v>
      </c>
      <c r="S152" s="25"/>
      <c r="T152" s="36" t="s">
        <v>589</v>
      </c>
      <c r="U152" s="26">
        <v>2.0</v>
      </c>
      <c r="V152" s="27" t="s">
        <v>123</v>
      </c>
      <c r="W152" s="29" t="s">
        <v>124</v>
      </c>
      <c r="X152" s="29" t="s">
        <v>125</v>
      </c>
      <c r="Y152" s="29">
        <v>1.0</v>
      </c>
      <c r="Z152" s="29" t="s">
        <v>118</v>
      </c>
      <c r="AA152" s="29" t="s">
        <v>113</v>
      </c>
      <c r="AB152" s="29" t="s">
        <v>113</v>
      </c>
      <c r="AC152" s="29" t="s">
        <v>139</v>
      </c>
      <c r="AD152" s="29"/>
      <c r="AE152" s="29" t="s">
        <v>118</v>
      </c>
      <c r="AF152" s="29"/>
      <c r="AG152" s="29" t="s">
        <v>590</v>
      </c>
      <c r="AH152" s="29" t="s">
        <v>127</v>
      </c>
      <c r="AI152" s="29" t="s">
        <v>113</v>
      </c>
      <c r="AJ152" s="29" t="s">
        <v>113</v>
      </c>
      <c r="AK152" s="29" t="s">
        <v>183</v>
      </c>
      <c r="AL152" s="29" t="s">
        <v>118</v>
      </c>
      <c r="AM152" s="29"/>
      <c r="AN152" s="29"/>
      <c r="AO152" s="29"/>
      <c r="AP152" s="29"/>
      <c r="AQ152" s="29"/>
      <c r="AR152" s="29" t="s">
        <v>118</v>
      </c>
      <c r="AS152" s="29"/>
      <c r="AT152" s="29"/>
      <c r="AU152" s="29"/>
      <c r="AV152" s="29"/>
      <c r="AW152" s="29"/>
      <c r="AX152" s="26" t="s">
        <v>591</v>
      </c>
      <c r="AY152" s="29"/>
      <c r="AZ152" s="29"/>
      <c r="BA152" s="29"/>
      <c r="BB152" s="29"/>
      <c r="BC152" s="29"/>
      <c r="BD152" s="11" t="s">
        <v>27</v>
      </c>
      <c r="BE152" s="30" t="s">
        <v>118</v>
      </c>
    </row>
    <row r="153" ht="12.75" customHeight="1">
      <c r="A153" s="11">
        <v>53.0</v>
      </c>
      <c r="B153" s="11" t="s">
        <v>34</v>
      </c>
      <c r="C153" s="32" t="s">
        <v>35</v>
      </c>
      <c r="D153" s="11" t="s">
        <v>586</v>
      </c>
      <c r="E153" s="11">
        <v>2015.0</v>
      </c>
      <c r="F153" s="11" t="s">
        <v>391</v>
      </c>
      <c r="G153" s="11" t="s">
        <v>392</v>
      </c>
      <c r="H153" s="25" t="s">
        <v>113</v>
      </c>
      <c r="I153" s="11"/>
      <c r="J153" s="26" t="s">
        <v>115</v>
      </c>
      <c r="K153" s="11" t="s">
        <v>594</v>
      </c>
      <c r="L153" s="29" t="s">
        <v>596</v>
      </c>
      <c r="M153" s="27" t="str">
        <f t="shared" si="1"/>
        <v>2015Den053_4b</v>
      </c>
      <c r="N153" s="29" t="s">
        <v>113</v>
      </c>
      <c r="O153" s="29" t="s">
        <v>588</v>
      </c>
      <c r="P153" s="29" t="s">
        <v>120</v>
      </c>
      <c r="Q153" s="27" t="s">
        <v>9</v>
      </c>
      <c r="R153" s="27" t="s">
        <v>121</v>
      </c>
      <c r="S153" s="25"/>
      <c r="T153" s="36" t="s">
        <v>589</v>
      </c>
      <c r="U153" s="26">
        <v>3.0</v>
      </c>
      <c r="V153" s="27" t="s">
        <v>123</v>
      </c>
      <c r="W153" s="29" t="s">
        <v>124</v>
      </c>
      <c r="X153" s="29" t="s">
        <v>125</v>
      </c>
      <c r="Y153" s="29">
        <v>1.0</v>
      </c>
      <c r="Z153" s="29" t="s">
        <v>118</v>
      </c>
      <c r="AA153" s="29" t="s">
        <v>113</v>
      </c>
      <c r="AB153" s="29" t="s">
        <v>113</v>
      </c>
      <c r="AC153" s="29" t="s">
        <v>139</v>
      </c>
      <c r="AD153" s="29"/>
      <c r="AE153" s="29" t="s">
        <v>118</v>
      </c>
      <c r="AF153" s="29"/>
      <c r="AG153" s="29" t="s">
        <v>590</v>
      </c>
      <c r="AH153" s="29" t="s">
        <v>127</v>
      </c>
      <c r="AI153" s="29" t="s">
        <v>113</v>
      </c>
      <c r="AJ153" s="29" t="s">
        <v>113</v>
      </c>
      <c r="AK153" s="29" t="s">
        <v>183</v>
      </c>
      <c r="AL153" s="29" t="s">
        <v>118</v>
      </c>
      <c r="AM153" s="29"/>
      <c r="AN153" s="29"/>
      <c r="AO153" s="29"/>
      <c r="AP153" s="29"/>
      <c r="AQ153" s="29"/>
      <c r="AR153" s="29" t="s">
        <v>118</v>
      </c>
      <c r="AS153" s="29"/>
      <c r="AT153" s="29"/>
      <c r="AU153" s="29"/>
      <c r="AV153" s="29"/>
      <c r="AW153" s="29"/>
      <c r="AX153" s="26" t="s">
        <v>591</v>
      </c>
      <c r="AY153" s="29"/>
      <c r="AZ153" s="29"/>
      <c r="BA153" s="29"/>
      <c r="BB153" s="29"/>
      <c r="BC153" s="29"/>
      <c r="BD153" s="11" t="s">
        <v>27</v>
      </c>
      <c r="BE153" s="30" t="s">
        <v>118</v>
      </c>
    </row>
    <row r="154" ht="12.75" customHeight="1">
      <c r="A154" s="11">
        <v>54.0</v>
      </c>
      <c r="B154" s="11" t="s">
        <v>597</v>
      </c>
      <c r="C154" s="24" t="s">
        <v>598</v>
      </c>
      <c r="D154" s="11" t="s">
        <v>599</v>
      </c>
      <c r="E154" s="11">
        <v>2015.0</v>
      </c>
      <c r="F154" s="11" t="s">
        <v>391</v>
      </c>
      <c r="G154" s="11" t="s">
        <v>392</v>
      </c>
      <c r="H154" s="25" t="s">
        <v>113</v>
      </c>
      <c r="I154" s="11" t="s">
        <v>600</v>
      </c>
      <c r="J154" s="26" t="s">
        <v>115</v>
      </c>
      <c r="K154" s="29" t="s">
        <v>166</v>
      </c>
      <c r="L154" s="29"/>
      <c r="M154" s="27" t="str">
        <f t="shared" si="1"/>
        <v>2015Ahn054_</v>
      </c>
      <c r="N154" s="29"/>
      <c r="O154" s="29"/>
      <c r="P154" s="29"/>
      <c r="Q154" s="29" t="s">
        <v>174</v>
      </c>
      <c r="R154" s="27" t="s">
        <v>121</v>
      </c>
      <c r="S154" s="25"/>
      <c r="T154" s="40" t="s">
        <v>601</v>
      </c>
      <c r="U154" s="26"/>
      <c r="V154" s="29"/>
      <c r="W154" s="29" t="s">
        <v>161</v>
      </c>
      <c r="X154" s="29"/>
      <c r="Y154" s="29"/>
      <c r="Z154" s="29"/>
      <c r="AA154" s="29"/>
      <c r="AB154" s="29"/>
      <c r="AC154" s="29"/>
      <c r="AD154" s="29"/>
      <c r="AE154" s="29"/>
      <c r="AF154" s="29"/>
      <c r="AG154" s="29" t="s">
        <v>602</v>
      </c>
      <c r="AH154" s="29" t="s">
        <v>127</v>
      </c>
      <c r="AI154" s="11" t="s">
        <v>113</v>
      </c>
      <c r="AJ154" s="11"/>
      <c r="AK154" s="11"/>
      <c r="AL154" s="11"/>
      <c r="AM154" s="11"/>
      <c r="AN154" s="11"/>
      <c r="AO154" s="11"/>
      <c r="AP154" s="11"/>
      <c r="AQ154" s="11"/>
      <c r="AR154" s="11"/>
      <c r="AS154" s="11"/>
      <c r="AT154" s="11"/>
      <c r="AU154" s="11"/>
      <c r="AV154" s="11"/>
      <c r="AW154" s="11"/>
      <c r="AX154" s="25"/>
      <c r="AY154" s="11"/>
      <c r="AZ154" s="29"/>
      <c r="BA154" s="29"/>
      <c r="BB154" s="29"/>
      <c r="BC154" s="29"/>
      <c r="BD154" s="11" t="s">
        <v>24</v>
      </c>
      <c r="BE154" s="25" t="s">
        <v>113</v>
      </c>
    </row>
    <row r="155" ht="12.75" customHeight="1">
      <c r="A155" s="11">
        <v>55.0</v>
      </c>
      <c r="B155" s="11" t="s">
        <v>603</v>
      </c>
      <c r="C155" s="32" t="s">
        <v>604</v>
      </c>
      <c r="D155" s="11" t="s">
        <v>605</v>
      </c>
      <c r="E155" s="11">
        <v>2019.0</v>
      </c>
      <c r="F155" s="11" t="s">
        <v>391</v>
      </c>
      <c r="G155" s="11" t="s">
        <v>392</v>
      </c>
      <c r="H155" s="25" t="s">
        <v>113</v>
      </c>
      <c r="I155" s="11"/>
      <c r="J155" s="26" t="s">
        <v>115</v>
      </c>
      <c r="K155" s="29" t="s">
        <v>606</v>
      </c>
      <c r="L155" s="29" t="s">
        <v>117</v>
      </c>
      <c r="M155" s="27" t="str">
        <f t="shared" si="1"/>
        <v>2019Kai055_1a</v>
      </c>
      <c r="N155" s="29" t="s">
        <v>118</v>
      </c>
      <c r="O155" s="29" t="s">
        <v>607</v>
      </c>
      <c r="P155" s="29" t="s">
        <v>120</v>
      </c>
      <c r="Q155" s="29" t="s">
        <v>13</v>
      </c>
      <c r="R155" s="27" t="s">
        <v>121</v>
      </c>
      <c r="S155" s="25"/>
      <c r="T155" s="55" t="s">
        <v>608</v>
      </c>
      <c r="U155" s="26">
        <v>2.0</v>
      </c>
      <c r="V155" s="29" t="s">
        <v>123</v>
      </c>
      <c r="W155" s="29" t="s">
        <v>238</v>
      </c>
      <c r="X155" s="29" t="s">
        <v>125</v>
      </c>
      <c r="Y155" s="29">
        <v>1.0</v>
      </c>
      <c r="Z155" s="29" t="s">
        <v>118</v>
      </c>
      <c r="AA155" s="29" t="s">
        <v>113</v>
      </c>
      <c r="AB155" s="29" t="s">
        <v>113</v>
      </c>
      <c r="AC155" s="29" t="s">
        <v>139</v>
      </c>
      <c r="AD155" s="29"/>
      <c r="AE155" s="29" t="s">
        <v>118</v>
      </c>
      <c r="AF155" s="29"/>
      <c r="AG155" s="29"/>
      <c r="AH155" s="29" t="s">
        <v>127</v>
      </c>
      <c r="AI155" s="29" t="s">
        <v>113</v>
      </c>
      <c r="AJ155" s="29" t="s">
        <v>113</v>
      </c>
      <c r="AK155" s="29" t="s">
        <v>183</v>
      </c>
      <c r="AL155" s="29" t="s">
        <v>118</v>
      </c>
      <c r="AM155" s="29"/>
      <c r="AN155" s="29"/>
      <c r="AO155" s="29"/>
      <c r="AP155" s="29"/>
      <c r="AQ155" s="29"/>
      <c r="AR155" s="29" t="s">
        <v>118</v>
      </c>
      <c r="AS155" s="29"/>
      <c r="AT155" s="29"/>
      <c r="AU155" s="29"/>
      <c r="AV155" s="29"/>
      <c r="AW155" s="29"/>
      <c r="AX155" s="26">
        <v>10.0</v>
      </c>
      <c r="AY155" s="29"/>
      <c r="AZ155" s="29"/>
      <c r="BA155" s="29"/>
      <c r="BB155" s="29"/>
      <c r="BC155" s="29"/>
      <c r="BD155" s="11" t="s">
        <v>24</v>
      </c>
      <c r="BE155" s="30" t="s">
        <v>113</v>
      </c>
    </row>
    <row r="156" ht="12.75" customHeight="1">
      <c r="A156" s="11">
        <v>55.0</v>
      </c>
      <c r="B156" s="11" t="s">
        <v>603</v>
      </c>
      <c r="C156" s="24" t="s">
        <v>604</v>
      </c>
      <c r="D156" s="11" t="s">
        <v>605</v>
      </c>
      <c r="E156" s="11">
        <v>2019.0</v>
      </c>
      <c r="F156" s="11" t="s">
        <v>391</v>
      </c>
      <c r="G156" s="11" t="s">
        <v>392</v>
      </c>
      <c r="H156" s="25" t="s">
        <v>113</v>
      </c>
      <c r="I156" s="11"/>
      <c r="J156" s="26" t="s">
        <v>115</v>
      </c>
      <c r="K156" s="29" t="s">
        <v>606</v>
      </c>
      <c r="L156" s="29" t="s">
        <v>130</v>
      </c>
      <c r="M156" s="27" t="str">
        <f t="shared" si="1"/>
        <v>2019Kai055_1b</v>
      </c>
      <c r="N156" s="29" t="s">
        <v>113</v>
      </c>
      <c r="O156" s="29" t="s">
        <v>607</v>
      </c>
      <c r="P156" s="29" t="s">
        <v>120</v>
      </c>
      <c r="Q156" s="29" t="s">
        <v>16</v>
      </c>
      <c r="R156" s="27" t="s">
        <v>121</v>
      </c>
      <c r="S156" s="25"/>
      <c r="T156" s="55" t="s">
        <v>608</v>
      </c>
      <c r="U156" s="26">
        <v>3.0</v>
      </c>
      <c r="V156" s="29" t="s">
        <v>123</v>
      </c>
      <c r="W156" s="29" t="s">
        <v>238</v>
      </c>
      <c r="X156" s="29" t="s">
        <v>125</v>
      </c>
      <c r="Y156" s="29">
        <v>1.0</v>
      </c>
      <c r="Z156" s="29" t="s">
        <v>118</v>
      </c>
      <c r="AA156" s="29" t="s">
        <v>113</v>
      </c>
      <c r="AB156" s="29" t="s">
        <v>113</v>
      </c>
      <c r="AC156" s="29" t="s">
        <v>139</v>
      </c>
      <c r="AD156" s="29"/>
      <c r="AE156" s="29" t="s">
        <v>118</v>
      </c>
      <c r="AF156" s="29"/>
      <c r="AG156" s="29"/>
      <c r="AH156" s="29" t="s">
        <v>127</v>
      </c>
      <c r="AI156" s="29" t="s">
        <v>113</v>
      </c>
      <c r="AJ156" s="29" t="s">
        <v>113</v>
      </c>
      <c r="AK156" s="29" t="s">
        <v>183</v>
      </c>
      <c r="AL156" s="29" t="s">
        <v>118</v>
      </c>
      <c r="AM156" s="29"/>
      <c r="AN156" s="29"/>
      <c r="AO156" s="29"/>
      <c r="AP156" s="29"/>
      <c r="AQ156" s="29"/>
      <c r="AR156" s="29" t="s">
        <v>118</v>
      </c>
      <c r="AS156" s="29"/>
      <c r="AT156" s="29"/>
      <c r="AU156" s="29"/>
      <c r="AV156" s="29"/>
      <c r="AW156" s="29"/>
      <c r="AX156" s="26">
        <v>10.0</v>
      </c>
      <c r="AY156" s="29"/>
      <c r="AZ156" s="29"/>
      <c r="BA156" s="29"/>
      <c r="BB156" s="29"/>
      <c r="BC156" s="29"/>
      <c r="BD156" s="11" t="s">
        <v>24</v>
      </c>
      <c r="BE156" s="30" t="s">
        <v>113</v>
      </c>
    </row>
    <row r="157" ht="12.75" customHeight="1">
      <c r="A157" s="11">
        <v>55.0</v>
      </c>
      <c r="B157" s="11" t="s">
        <v>603</v>
      </c>
      <c r="C157" s="32" t="s">
        <v>604</v>
      </c>
      <c r="D157" s="11" t="s">
        <v>605</v>
      </c>
      <c r="E157" s="11">
        <v>2019.0</v>
      </c>
      <c r="F157" s="11" t="s">
        <v>391</v>
      </c>
      <c r="G157" s="11" t="s">
        <v>392</v>
      </c>
      <c r="H157" s="25" t="s">
        <v>113</v>
      </c>
      <c r="I157" s="11"/>
      <c r="J157" s="26" t="s">
        <v>115</v>
      </c>
      <c r="K157" s="29" t="s">
        <v>71</v>
      </c>
      <c r="L157" s="29" t="s">
        <v>223</v>
      </c>
      <c r="M157" s="27" t="str">
        <f t="shared" si="1"/>
        <v>2019Kai055_2a</v>
      </c>
      <c r="N157" s="29" t="s">
        <v>609</v>
      </c>
      <c r="O157" s="29" t="s">
        <v>607</v>
      </c>
      <c r="P157" s="29" t="s">
        <v>120</v>
      </c>
      <c r="Q157" s="29" t="s">
        <v>610</v>
      </c>
      <c r="R157" s="27" t="s">
        <v>121</v>
      </c>
      <c r="S157" s="25"/>
      <c r="T157" s="55" t="s">
        <v>608</v>
      </c>
      <c r="U157" s="26">
        <v>2.0</v>
      </c>
      <c r="V157" s="29" t="s">
        <v>123</v>
      </c>
      <c r="W157" s="29" t="s">
        <v>238</v>
      </c>
      <c r="X157" s="29" t="s">
        <v>125</v>
      </c>
      <c r="Y157" s="29">
        <v>1.0</v>
      </c>
      <c r="Z157" s="29" t="s">
        <v>118</v>
      </c>
      <c r="AA157" s="29" t="s">
        <v>113</v>
      </c>
      <c r="AB157" s="29" t="s">
        <v>113</v>
      </c>
      <c r="AC157" s="29" t="s">
        <v>139</v>
      </c>
      <c r="AD157" s="29"/>
      <c r="AE157" s="29" t="s">
        <v>118</v>
      </c>
      <c r="AF157" s="29"/>
      <c r="AG157" s="29"/>
      <c r="AH157" s="29" t="s">
        <v>113</v>
      </c>
      <c r="AI157" s="29"/>
      <c r="AJ157" s="29"/>
      <c r="AK157" s="29"/>
      <c r="AL157" s="29"/>
      <c r="AM157" s="29"/>
      <c r="AN157" s="29"/>
      <c r="AO157" s="29"/>
      <c r="AP157" s="29"/>
      <c r="AQ157" s="29"/>
      <c r="AR157" s="29"/>
      <c r="AS157" s="29"/>
      <c r="AT157" s="29"/>
      <c r="AU157" s="29"/>
      <c r="AV157" s="29"/>
      <c r="AW157" s="29"/>
      <c r="AX157" s="26"/>
      <c r="AY157" s="29"/>
      <c r="AZ157" s="29"/>
      <c r="BA157" s="29"/>
      <c r="BB157" s="29"/>
      <c r="BC157" s="29"/>
      <c r="BD157" s="11" t="s">
        <v>24</v>
      </c>
      <c r="BE157" s="25" t="s">
        <v>113</v>
      </c>
    </row>
    <row r="158" ht="12.75" customHeight="1">
      <c r="A158" s="11">
        <v>55.0</v>
      </c>
      <c r="B158" s="11" t="s">
        <v>603</v>
      </c>
      <c r="C158" s="32" t="s">
        <v>604</v>
      </c>
      <c r="D158" s="11" t="s">
        <v>605</v>
      </c>
      <c r="E158" s="11">
        <v>2019.0</v>
      </c>
      <c r="F158" s="11" t="s">
        <v>391</v>
      </c>
      <c r="G158" s="11" t="s">
        <v>392</v>
      </c>
      <c r="H158" s="25" t="s">
        <v>113</v>
      </c>
      <c r="I158" s="11"/>
      <c r="J158" s="26" t="s">
        <v>115</v>
      </c>
      <c r="K158" s="29" t="s">
        <v>71</v>
      </c>
      <c r="L158" s="29" t="s">
        <v>224</v>
      </c>
      <c r="M158" s="27" t="str">
        <f t="shared" si="1"/>
        <v>2019Kai055_2b</v>
      </c>
      <c r="N158" s="29" t="s">
        <v>609</v>
      </c>
      <c r="O158" s="29" t="s">
        <v>607</v>
      </c>
      <c r="P158" s="29" t="s">
        <v>120</v>
      </c>
      <c r="Q158" s="27" t="s">
        <v>9</v>
      </c>
      <c r="R158" s="27" t="s">
        <v>121</v>
      </c>
      <c r="S158" s="25"/>
      <c r="T158" s="55" t="s">
        <v>608</v>
      </c>
      <c r="U158" s="26">
        <v>2.0</v>
      </c>
      <c r="V158" s="27" t="s">
        <v>123</v>
      </c>
      <c r="W158" s="29" t="s">
        <v>238</v>
      </c>
      <c r="X158" s="29" t="s">
        <v>125</v>
      </c>
      <c r="Y158" s="29">
        <v>1.0</v>
      </c>
      <c r="Z158" s="29" t="s">
        <v>118</v>
      </c>
      <c r="AA158" s="29" t="s">
        <v>113</v>
      </c>
      <c r="AB158" s="29" t="s">
        <v>113</v>
      </c>
      <c r="AC158" s="29" t="s">
        <v>139</v>
      </c>
      <c r="AD158" s="29"/>
      <c r="AE158" s="29" t="s">
        <v>118</v>
      </c>
      <c r="AF158" s="29"/>
      <c r="AG158" s="29"/>
      <c r="AH158" s="29" t="s">
        <v>113</v>
      </c>
      <c r="AI158" s="29"/>
      <c r="AJ158" s="29"/>
      <c r="AK158" s="29"/>
      <c r="AL158" s="29"/>
      <c r="AM158" s="29"/>
      <c r="AN158" s="29"/>
      <c r="AO158" s="29"/>
      <c r="AP158" s="29"/>
      <c r="AQ158" s="29"/>
      <c r="AR158" s="29"/>
      <c r="AS158" s="29"/>
      <c r="AT158" s="29"/>
      <c r="AU158" s="29"/>
      <c r="AV158" s="29"/>
      <c r="AW158" s="29"/>
      <c r="AX158" s="26"/>
      <c r="AY158" s="29"/>
      <c r="AZ158" s="29"/>
      <c r="BA158" s="29"/>
      <c r="BB158" s="29"/>
      <c r="BC158" s="29"/>
      <c r="BD158" s="11" t="s">
        <v>24</v>
      </c>
      <c r="BE158" s="25" t="s">
        <v>113</v>
      </c>
    </row>
    <row r="159" ht="12.75" customHeight="1">
      <c r="A159" s="11">
        <v>56.0</v>
      </c>
      <c r="B159" s="11" t="s">
        <v>611</v>
      </c>
      <c r="C159" s="32" t="s">
        <v>612</v>
      </c>
      <c r="D159" s="11" t="s">
        <v>613</v>
      </c>
      <c r="E159" s="11">
        <v>2019.0</v>
      </c>
      <c r="F159" s="11" t="s">
        <v>391</v>
      </c>
      <c r="G159" s="11" t="s">
        <v>392</v>
      </c>
      <c r="H159" s="25" t="s">
        <v>113</v>
      </c>
      <c r="I159" s="11" t="s">
        <v>614</v>
      </c>
      <c r="J159" s="26" t="s">
        <v>115</v>
      </c>
      <c r="K159" s="29" t="s">
        <v>166</v>
      </c>
      <c r="L159" s="29"/>
      <c r="M159" s="27" t="str">
        <f t="shared" si="1"/>
        <v>2019Lan056_</v>
      </c>
      <c r="N159" s="29"/>
      <c r="O159" s="29"/>
      <c r="P159" s="29"/>
      <c r="Q159" s="29" t="s">
        <v>174</v>
      </c>
      <c r="R159" s="27" t="s">
        <v>121</v>
      </c>
      <c r="S159" s="25"/>
      <c r="T159" s="36" t="s">
        <v>615</v>
      </c>
      <c r="U159" s="26"/>
      <c r="V159" s="29"/>
      <c r="W159" s="29"/>
      <c r="X159" s="29"/>
      <c r="Y159" s="29"/>
      <c r="Z159" s="29"/>
      <c r="AA159" s="29"/>
      <c r="AB159" s="29"/>
      <c r="AC159" s="29"/>
      <c r="AD159" s="29"/>
      <c r="AE159" s="29"/>
      <c r="AF159" s="29"/>
      <c r="AG159" s="29" t="str">
        <f>I159</f>
        <v>difference btw legality and social appropriateness stresses</v>
      </c>
      <c r="AH159" s="29" t="s">
        <v>127</v>
      </c>
      <c r="AI159" s="29"/>
      <c r="AJ159" s="29"/>
      <c r="AK159" s="29"/>
      <c r="AL159" s="29"/>
      <c r="AM159" s="29"/>
      <c r="AN159" s="29"/>
      <c r="AO159" s="29"/>
      <c r="AP159" s="29"/>
      <c r="AQ159" s="29"/>
      <c r="AR159" s="29"/>
      <c r="AS159" s="29" t="s">
        <v>616</v>
      </c>
      <c r="AT159" s="29"/>
      <c r="AU159" s="29"/>
      <c r="AV159" s="29"/>
      <c r="AW159" s="29"/>
      <c r="AX159" s="26"/>
      <c r="AY159" s="29"/>
      <c r="AZ159" s="29"/>
      <c r="BA159" s="29"/>
      <c r="BB159" s="29"/>
      <c r="BC159" s="29"/>
      <c r="BD159" s="11" t="s">
        <v>24</v>
      </c>
      <c r="BE159" s="25" t="s">
        <v>113</v>
      </c>
    </row>
    <row r="160" ht="12.75" customHeight="1">
      <c r="A160" s="11">
        <v>57.0</v>
      </c>
      <c r="B160" s="11" t="s">
        <v>617</v>
      </c>
      <c r="C160" s="31" t="s">
        <v>618</v>
      </c>
      <c r="D160" s="11" t="s">
        <v>619</v>
      </c>
      <c r="E160" s="11">
        <v>2019.0</v>
      </c>
      <c r="F160" s="11" t="s">
        <v>584</v>
      </c>
      <c r="G160" s="11" t="s">
        <v>60</v>
      </c>
      <c r="H160" s="25" t="s">
        <v>113</v>
      </c>
      <c r="I160" s="11" t="s">
        <v>620</v>
      </c>
      <c r="J160" s="26" t="s">
        <v>115</v>
      </c>
      <c r="K160" s="29" t="s">
        <v>166</v>
      </c>
      <c r="L160" s="29"/>
      <c r="M160" s="27" t="str">
        <f t="shared" si="1"/>
        <v>2019Kob057_</v>
      </c>
      <c r="N160" s="29"/>
      <c r="O160" s="29"/>
      <c r="P160" s="29"/>
      <c r="Q160" s="29" t="s">
        <v>204</v>
      </c>
      <c r="R160" s="27" t="s">
        <v>121</v>
      </c>
      <c r="S160" s="25"/>
      <c r="T160" s="40" t="s">
        <v>621</v>
      </c>
      <c r="U160" s="26"/>
      <c r="V160" s="29"/>
      <c r="W160" s="29"/>
      <c r="X160" s="29"/>
      <c r="Y160" s="29"/>
      <c r="Z160" s="29"/>
      <c r="AA160" s="29"/>
      <c r="AB160" s="29"/>
      <c r="AC160" s="29"/>
      <c r="AD160" s="29"/>
      <c r="AE160" s="29"/>
      <c r="AF160" s="29"/>
      <c r="AG160" s="29"/>
      <c r="AH160" s="29" t="s">
        <v>127</v>
      </c>
      <c r="AI160" s="29" t="s">
        <v>113</v>
      </c>
      <c r="AJ160" s="29" t="s">
        <v>113</v>
      </c>
      <c r="AK160" s="29" t="s">
        <v>190</v>
      </c>
      <c r="AL160" s="29"/>
      <c r="AM160" s="29"/>
      <c r="AN160" s="29"/>
      <c r="AO160" s="29"/>
      <c r="AP160" s="29"/>
      <c r="AQ160" s="29"/>
      <c r="AR160" s="29" t="s">
        <v>118</v>
      </c>
      <c r="AS160" s="29"/>
      <c r="AT160" s="29"/>
      <c r="AU160" s="29"/>
      <c r="AV160" s="29"/>
      <c r="AW160" s="29"/>
      <c r="AX160" s="26"/>
      <c r="AY160" s="29"/>
      <c r="AZ160" s="29"/>
      <c r="BA160" s="29"/>
      <c r="BB160" s="29"/>
      <c r="BC160" s="29"/>
      <c r="BD160" s="11" t="s">
        <v>24</v>
      </c>
      <c r="BE160" s="25" t="s">
        <v>113</v>
      </c>
    </row>
    <row r="161" ht="12.75" customHeight="1">
      <c r="A161" s="11">
        <v>58.0</v>
      </c>
      <c r="B161" s="11" t="s">
        <v>622</v>
      </c>
      <c r="C161" s="24" t="s">
        <v>623</v>
      </c>
      <c r="D161" s="11" t="s">
        <v>624</v>
      </c>
      <c r="E161" s="11">
        <v>2019.0</v>
      </c>
      <c r="F161" s="11" t="s">
        <v>391</v>
      </c>
      <c r="G161" s="11" t="s">
        <v>392</v>
      </c>
      <c r="H161" s="25" t="s">
        <v>113</v>
      </c>
      <c r="I161" s="11"/>
      <c r="J161" s="26" t="s">
        <v>115</v>
      </c>
      <c r="K161" s="29" t="s">
        <v>166</v>
      </c>
      <c r="L161" s="29"/>
      <c r="M161" s="27" t="str">
        <f t="shared" si="1"/>
        <v>2019Sch058_</v>
      </c>
      <c r="N161" s="29"/>
      <c r="O161" s="29"/>
      <c r="P161" s="29"/>
      <c r="Q161" s="29" t="s">
        <v>204</v>
      </c>
      <c r="R161" s="27" t="s">
        <v>121</v>
      </c>
      <c r="S161" s="25"/>
      <c r="T161" s="36" t="s">
        <v>625</v>
      </c>
      <c r="U161" s="26"/>
      <c r="V161" s="29"/>
      <c r="W161" s="29"/>
      <c r="X161" s="29"/>
      <c r="Y161" s="29"/>
      <c r="Z161" s="29"/>
      <c r="AA161" s="29"/>
      <c r="AB161" s="29"/>
      <c r="AC161" s="29"/>
      <c r="AD161" s="29"/>
      <c r="AE161" s="29"/>
      <c r="AF161" s="29"/>
      <c r="AG161" s="29" t="s">
        <v>626</v>
      </c>
      <c r="AH161" s="29" t="s">
        <v>127</v>
      </c>
      <c r="AI161" s="29" t="s">
        <v>118</v>
      </c>
      <c r="AJ161" s="29"/>
      <c r="AK161" s="29"/>
      <c r="AL161" s="29"/>
      <c r="AM161" s="29"/>
      <c r="AN161" s="29"/>
      <c r="AO161" s="29"/>
      <c r="AP161" s="29"/>
      <c r="AQ161" s="29"/>
      <c r="AR161" s="29" t="s">
        <v>118</v>
      </c>
      <c r="AS161" s="29"/>
      <c r="AT161" s="29"/>
      <c r="AU161" s="29"/>
      <c r="AV161" s="29"/>
      <c r="AW161" s="29"/>
      <c r="AX161" s="26"/>
      <c r="AY161" s="29"/>
      <c r="AZ161" s="29"/>
      <c r="BA161" s="29"/>
      <c r="BB161" s="29"/>
      <c r="BC161" s="29"/>
      <c r="BD161" s="11" t="s">
        <v>24</v>
      </c>
      <c r="BE161" s="25" t="s">
        <v>113</v>
      </c>
    </row>
    <row r="162" ht="12.75" customHeight="1">
      <c r="A162" s="11">
        <v>59.0</v>
      </c>
      <c r="B162" s="11" t="s">
        <v>627</v>
      </c>
      <c r="C162" s="24" t="s">
        <v>628</v>
      </c>
      <c r="D162" s="39" t="s">
        <v>629</v>
      </c>
      <c r="E162" s="11">
        <v>2020.0</v>
      </c>
      <c r="F162" s="11" t="s">
        <v>630</v>
      </c>
      <c r="G162" s="11" t="s">
        <v>60</v>
      </c>
      <c r="H162" s="25" t="s">
        <v>113</v>
      </c>
      <c r="I162" s="11" t="s">
        <v>631</v>
      </c>
      <c r="J162" s="26" t="s">
        <v>115</v>
      </c>
      <c r="K162" s="29" t="s">
        <v>166</v>
      </c>
      <c r="L162" s="29"/>
      <c r="M162" s="27" t="str">
        <f t="shared" si="1"/>
        <v>2020Pic059_</v>
      </c>
      <c r="N162" s="29"/>
      <c r="O162" s="29"/>
      <c r="P162" s="29"/>
      <c r="Q162" s="29" t="s">
        <v>174</v>
      </c>
      <c r="R162" s="27" t="s">
        <v>121</v>
      </c>
      <c r="S162" s="25"/>
      <c r="T162" s="40" t="s">
        <v>632</v>
      </c>
      <c r="U162" s="26"/>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c r="AV162" s="29"/>
      <c r="AW162" s="29"/>
      <c r="AX162" s="26"/>
      <c r="AY162" s="29"/>
      <c r="AZ162" s="29"/>
      <c r="BA162" s="29"/>
      <c r="BB162" s="29"/>
      <c r="BC162" s="29"/>
      <c r="BD162" s="11" t="s">
        <v>24</v>
      </c>
      <c r="BE162" s="25" t="s">
        <v>113</v>
      </c>
    </row>
    <row r="163" ht="12.75" customHeight="1">
      <c r="A163" s="11">
        <v>60.0</v>
      </c>
      <c r="B163" s="11" t="s">
        <v>633</v>
      </c>
      <c r="C163" s="31" t="s">
        <v>634</v>
      </c>
      <c r="D163" s="11" t="s">
        <v>635</v>
      </c>
      <c r="E163" s="11">
        <v>2019.0</v>
      </c>
      <c r="F163" s="11" t="s">
        <v>317</v>
      </c>
      <c r="G163" s="11" t="s">
        <v>60</v>
      </c>
      <c r="H163" s="25" t="s">
        <v>113</v>
      </c>
      <c r="I163" s="11" t="s">
        <v>636</v>
      </c>
      <c r="J163" s="26" t="s">
        <v>115</v>
      </c>
      <c r="K163" s="29" t="s">
        <v>637</v>
      </c>
      <c r="L163" s="29">
        <v>1.0</v>
      </c>
      <c r="M163" s="27" t="str">
        <f t="shared" si="1"/>
        <v>2019Tjo060_1</v>
      </c>
      <c r="N163" s="29" t="s">
        <v>118</v>
      </c>
      <c r="O163" s="29"/>
      <c r="P163" s="29" t="s">
        <v>120</v>
      </c>
      <c r="Q163" s="27" t="s">
        <v>9</v>
      </c>
      <c r="R163" s="27" t="s">
        <v>121</v>
      </c>
      <c r="S163" s="25"/>
      <c r="T163" s="36" t="s">
        <v>638</v>
      </c>
      <c r="U163" s="26">
        <v>2.0</v>
      </c>
      <c r="V163" s="27" t="s">
        <v>123</v>
      </c>
      <c r="W163" s="29" t="s">
        <v>124</v>
      </c>
      <c r="X163" s="29" t="s">
        <v>125</v>
      </c>
      <c r="Y163" s="29">
        <v>1.0</v>
      </c>
      <c r="Z163" s="29" t="s">
        <v>118</v>
      </c>
      <c r="AA163" s="29" t="s">
        <v>113</v>
      </c>
      <c r="AB163" s="29" t="s">
        <v>113</v>
      </c>
      <c r="AC163" s="29" t="s">
        <v>126</v>
      </c>
      <c r="AD163" s="29"/>
      <c r="AE163" s="29" t="s">
        <v>118</v>
      </c>
      <c r="AF163" s="29"/>
      <c r="AG163" s="29" t="s">
        <v>639</v>
      </c>
      <c r="AH163" s="29" t="s">
        <v>113</v>
      </c>
      <c r="AI163" s="29"/>
      <c r="AJ163" s="29"/>
      <c r="AK163" s="29"/>
      <c r="AL163" s="29"/>
      <c r="AM163" s="29"/>
      <c r="AN163" s="29"/>
      <c r="AO163" s="29"/>
      <c r="AP163" s="29"/>
      <c r="AQ163" s="29"/>
      <c r="AR163" s="29"/>
      <c r="AS163" s="29"/>
      <c r="AT163" s="29"/>
      <c r="AU163" s="29"/>
      <c r="AV163" s="29"/>
      <c r="AW163" s="29"/>
      <c r="AX163" s="26" t="s">
        <v>640</v>
      </c>
      <c r="AY163" s="29"/>
      <c r="AZ163" s="29"/>
      <c r="BA163" s="29"/>
      <c r="BB163" s="29"/>
      <c r="BC163" s="29"/>
      <c r="BD163" s="11" t="s">
        <v>24</v>
      </c>
      <c r="BE163" s="25" t="s">
        <v>113</v>
      </c>
    </row>
    <row r="164" ht="12.75" customHeight="1">
      <c r="A164" s="11">
        <v>60.0</v>
      </c>
      <c r="B164" s="11" t="s">
        <v>633</v>
      </c>
      <c r="C164" s="31" t="s">
        <v>634</v>
      </c>
      <c r="D164" s="11" t="s">
        <v>635</v>
      </c>
      <c r="E164" s="11">
        <v>2019.0</v>
      </c>
      <c r="F164" s="11" t="s">
        <v>317</v>
      </c>
      <c r="G164" s="11" t="s">
        <v>60</v>
      </c>
      <c r="H164" s="25" t="s">
        <v>113</v>
      </c>
      <c r="I164" s="11" t="s">
        <v>636</v>
      </c>
      <c r="J164" s="26" t="s">
        <v>115</v>
      </c>
      <c r="K164" s="29" t="s">
        <v>641</v>
      </c>
      <c r="L164" s="29">
        <v>2.0</v>
      </c>
      <c r="M164" s="27" t="str">
        <f t="shared" si="1"/>
        <v>2019Tjo060_2</v>
      </c>
      <c r="N164" s="29" t="s">
        <v>118</v>
      </c>
      <c r="O164" s="29"/>
      <c r="P164" s="29" t="s">
        <v>120</v>
      </c>
      <c r="Q164" s="27" t="s">
        <v>9</v>
      </c>
      <c r="R164" s="27" t="s">
        <v>121</v>
      </c>
      <c r="S164" s="25"/>
      <c r="T164" s="36" t="s">
        <v>638</v>
      </c>
      <c r="U164" s="26">
        <v>2.0</v>
      </c>
      <c r="V164" s="27" t="s">
        <v>123</v>
      </c>
      <c r="W164" s="29" t="s">
        <v>124</v>
      </c>
      <c r="X164" s="29" t="s">
        <v>125</v>
      </c>
      <c r="Y164" s="29">
        <v>1.0</v>
      </c>
      <c r="Z164" s="29" t="s">
        <v>118</v>
      </c>
      <c r="AA164" s="29" t="s">
        <v>113</v>
      </c>
      <c r="AB164" s="29" t="s">
        <v>113</v>
      </c>
      <c r="AC164" s="29" t="s">
        <v>126</v>
      </c>
      <c r="AD164" s="29"/>
      <c r="AE164" s="29" t="s">
        <v>118</v>
      </c>
      <c r="AF164" s="29"/>
      <c r="AG164" s="29" t="s">
        <v>639</v>
      </c>
      <c r="AH164" s="29" t="s">
        <v>113</v>
      </c>
      <c r="AI164" s="29"/>
      <c r="AJ164" s="29"/>
      <c r="AK164" s="29"/>
      <c r="AL164" s="29"/>
      <c r="AM164" s="29"/>
      <c r="AN164" s="29"/>
      <c r="AO164" s="29"/>
      <c r="AP164" s="29"/>
      <c r="AQ164" s="29"/>
      <c r="AR164" s="29"/>
      <c r="AS164" s="29"/>
      <c r="AT164" s="29"/>
      <c r="AU164" s="29"/>
      <c r="AV164" s="29"/>
      <c r="AW164" s="29"/>
      <c r="AX164" s="26" t="s">
        <v>640</v>
      </c>
      <c r="AY164" s="29"/>
      <c r="AZ164" s="29"/>
      <c r="BA164" s="29"/>
      <c r="BB164" s="29"/>
      <c r="BC164" s="29"/>
      <c r="BD164" s="11" t="s">
        <v>24</v>
      </c>
      <c r="BE164" s="25" t="s">
        <v>113</v>
      </c>
    </row>
    <row r="165" ht="12.75" customHeight="1">
      <c r="A165" s="11">
        <v>60.0</v>
      </c>
      <c r="B165" s="11" t="s">
        <v>633</v>
      </c>
      <c r="C165" s="31" t="s">
        <v>634</v>
      </c>
      <c r="D165" s="11" t="s">
        <v>635</v>
      </c>
      <c r="E165" s="11">
        <v>2019.0</v>
      </c>
      <c r="F165" s="11" t="s">
        <v>317</v>
      </c>
      <c r="G165" s="11" t="s">
        <v>60</v>
      </c>
      <c r="H165" s="25" t="s">
        <v>113</v>
      </c>
      <c r="I165" s="11" t="s">
        <v>636</v>
      </c>
      <c r="J165" s="26" t="s">
        <v>115</v>
      </c>
      <c r="K165" s="29" t="s">
        <v>642</v>
      </c>
      <c r="L165" s="29">
        <v>3.0</v>
      </c>
      <c r="M165" s="27" t="str">
        <f t="shared" si="1"/>
        <v>2019Tjo060_3</v>
      </c>
      <c r="N165" s="29" t="s">
        <v>118</v>
      </c>
      <c r="O165" s="29"/>
      <c r="P165" s="29" t="s">
        <v>120</v>
      </c>
      <c r="Q165" s="27" t="s">
        <v>9</v>
      </c>
      <c r="R165" s="27" t="s">
        <v>121</v>
      </c>
      <c r="S165" s="25"/>
      <c r="T165" s="36" t="s">
        <v>638</v>
      </c>
      <c r="U165" s="26">
        <v>2.0</v>
      </c>
      <c r="V165" s="27" t="s">
        <v>123</v>
      </c>
      <c r="W165" s="29" t="s">
        <v>124</v>
      </c>
      <c r="X165" s="29" t="s">
        <v>125</v>
      </c>
      <c r="Y165" s="29">
        <v>1.0</v>
      </c>
      <c r="Z165" s="29" t="s">
        <v>118</v>
      </c>
      <c r="AA165" s="29" t="s">
        <v>113</v>
      </c>
      <c r="AB165" s="29" t="s">
        <v>113</v>
      </c>
      <c r="AC165" s="29" t="s">
        <v>126</v>
      </c>
      <c r="AD165" s="29"/>
      <c r="AE165" s="29" t="s">
        <v>118</v>
      </c>
      <c r="AF165" s="29"/>
      <c r="AG165" s="29" t="s">
        <v>639</v>
      </c>
      <c r="AH165" s="29" t="s">
        <v>113</v>
      </c>
      <c r="AI165" s="29"/>
      <c r="AJ165" s="29"/>
      <c r="AK165" s="29"/>
      <c r="AL165" s="29"/>
      <c r="AM165" s="29"/>
      <c r="AN165" s="29"/>
      <c r="AO165" s="29"/>
      <c r="AP165" s="29"/>
      <c r="AQ165" s="29"/>
      <c r="AR165" s="29"/>
      <c r="AS165" s="29"/>
      <c r="AT165" s="29"/>
      <c r="AU165" s="29"/>
      <c r="AV165" s="29"/>
      <c r="AW165" s="29"/>
      <c r="AX165" s="26" t="s">
        <v>640</v>
      </c>
      <c r="AY165" s="29"/>
      <c r="AZ165" s="29"/>
      <c r="BA165" s="29"/>
      <c r="BB165" s="29"/>
      <c r="BC165" s="29"/>
      <c r="BD165" s="11" t="s">
        <v>24</v>
      </c>
      <c r="BE165" s="25" t="s">
        <v>113</v>
      </c>
    </row>
    <row r="166" ht="12.75" customHeight="1">
      <c r="A166" s="11">
        <v>60.0</v>
      </c>
      <c r="B166" s="11" t="s">
        <v>633</v>
      </c>
      <c r="C166" s="31" t="s">
        <v>634</v>
      </c>
      <c r="D166" s="11" t="s">
        <v>635</v>
      </c>
      <c r="E166" s="11">
        <v>2019.0</v>
      </c>
      <c r="F166" s="11" t="s">
        <v>317</v>
      </c>
      <c r="G166" s="11" t="s">
        <v>60</v>
      </c>
      <c r="H166" s="25" t="s">
        <v>113</v>
      </c>
      <c r="I166" s="11" t="s">
        <v>636</v>
      </c>
      <c r="J166" s="26" t="s">
        <v>115</v>
      </c>
      <c r="K166" s="29" t="s">
        <v>643</v>
      </c>
      <c r="L166" s="29">
        <v>4.0</v>
      </c>
      <c r="M166" s="27" t="str">
        <f t="shared" si="1"/>
        <v>2019Tjo060_4</v>
      </c>
      <c r="N166" s="29" t="s">
        <v>118</v>
      </c>
      <c r="O166" s="29"/>
      <c r="P166" s="29" t="s">
        <v>120</v>
      </c>
      <c r="Q166" s="27" t="s">
        <v>9</v>
      </c>
      <c r="R166" s="27" t="s">
        <v>121</v>
      </c>
      <c r="S166" s="25"/>
      <c r="T166" s="36" t="s">
        <v>638</v>
      </c>
      <c r="U166" s="26">
        <v>2.0</v>
      </c>
      <c r="V166" s="27" t="s">
        <v>123</v>
      </c>
      <c r="W166" s="29" t="s">
        <v>124</v>
      </c>
      <c r="X166" s="29" t="s">
        <v>125</v>
      </c>
      <c r="Y166" s="29">
        <v>1.0</v>
      </c>
      <c r="Z166" s="29" t="s">
        <v>118</v>
      </c>
      <c r="AA166" s="29" t="s">
        <v>113</v>
      </c>
      <c r="AB166" s="29" t="s">
        <v>113</v>
      </c>
      <c r="AC166" s="11" t="s">
        <v>126</v>
      </c>
      <c r="AD166" s="11"/>
      <c r="AE166" s="29" t="s">
        <v>118</v>
      </c>
      <c r="AF166" s="29"/>
      <c r="AG166" s="29" t="s">
        <v>639</v>
      </c>
      <c r="AH166" s="29" t="s">
        <v>113</v>
      </c>
      <c r="AI166" s="29"/>
      <c r="AJ166" s="29"/>
      <c r="AK166" s="29"/>
      <c r="AL166" s="29"/>
      <c r="AM166" s="29"/>
      <c r="AN166" s="29"/>
      <c r="AO166" s="29"/>
      <c r="AP166" s="29"/>
      <c r="AQ166" s="29"/>
      <c r="AR166" s="29"/>
      <c r="AS166" s="29"/>
      <c r="AT166" s="29"/>
      <c r="AU166" s="29"/>
      <c r="AV166" s="29"/>
      <c r="AW166" s="29"/>
      <c r="AX166" s="26" t="s">
        <v>640</v>
      </c>
      <c r="AY166" s="29"/>
      <c r="AZ166" s="29"/>
      <c r="BA166" s="29"/>
      <c r="BB166" s="29"/>
      <c r="BC166" s="29"/>
      <c r="BD166" s="11" t="s">
        <v>24</v>
      </c>
      <c r="BE166" s="25" t="s">
        <v>113</v>
      </c>
    </row>
    <row r="167" ht="12.75" customHeight="1">
      <c r="A167" s="11">
        <v>60.0</v>
      </c>
      <c r="B167" s="11" t="s">
        <v>633</v>
      </c>
      <c r="C167" s="31" t="s">
        <v>634</v>
      </c>
      <c r="D167" s="11" t="s">
        <v>635</v>
      </c>
      <c r="E167" s="11">
        <v>2019.0</v>
      </c>
      <c r="F167" s="11" t="s">
        <v>317</v>
      </c>
      <c r="G167" s="11" t="s">
        <v>60</v>
      </c>
      <c r="H167" s="25" t="s">
        <v>113</v>
      </c>
      <c r="I167" s="11" t="s">
        <v>636</v>
      </c>
      <c r="J167" s="26" t="s">
        <v>115</v>
      </c>
      <c r="K167" s="29" t="s">
        <v>644</v>
      </c>
      <c r="L167" s="29">
        <v>5.0</v>
      </c>
      <c r="M167" s="27" t="str">
        <f t="shared" si="1"/>
        <v>2019Tjo060_5</v>
      </c>
      <c r="N167" s="29" t="s">
        <v>118</v>
      </c>
      <c r="O167" s="29"/>
      <c r="P167" s="29" t="s">
        <v>120</v>
      </c>
      <c r="Q167" s="27" t="s">
        <v>9</v>
      </c>
      <c r="R167" s="27" t="s">
        <v>121</v>
      </c>
      <c r="S167" s="25"/>
      <c r="T167" s="36" t="s">
        <v>638</v>
      </c>
      <c r="U167" s="26">
        <v>2.0</v>
      </c>
      <c r="V167" s="27" t="s">
        <v>123</v>
      </c>
      <c r="W167" s="29" t="s">
        <v>124</v>
      </c>
      <c r="X167" s="29" t="s">
        <v>125</v>
      </c>
      <c r="Y167" s="29">
        <v>1.0</v>
      </c>
      <c r="Z167" s="29" t="s">
        <v>118</v>
      </c>
      <c r="AA167" s="29" t="s">
        <v>113</v>
      </c>
      <c r="AB167" s="29" t="s">
        <v>113</v>
      </c>
      <c r="AC167" s="29" t="s">
        <v>139</v>
      </c>
      <c r="AD167" s="29"/>
      <c r="AE167" s="29" t="s">
        <v>118</v>
      </c>
      <c r="AF167" s="29"/>
      <c r="AG167" s="29"/>
      <c r="AH167" s="29" t="s">
        <v>113</v>
      </c>
      <c r="AI167" s="29"/>
      <c r="AJ167" s="29"/>
      <c r="AK167" s="29"/>
      <c r="AL167" s="29"/>
      <c r="AM167" s="29"/>
      <c r="AN167" s="29"/>
      <c r="AO167" s="29"/>
      <c r="AP167" s="29"/>
      <c r="AQ167" s="29"/>
      <c r="AR167" s="29"/>
      <c r="AS167" s="29"/>
      <c r="AT167" s="29"/>
      <c r="AU167" s="29"/>
      <c r="AV167" s="29"/>
      <c r="AW167" s="29"/>
      <c r="AX167" s="26" t="s">
        <v>640</v>
      </c>
      <c r="AY167" s="29"/>
      <c r="AZ167" s="29"/>
      <c r="BA167" s="29"/>
      <c r="BB167" s="29"/>
      <c r="BC167" s="29"/>
      <c r="BD167" s="11" t="s">
        <v>24</v>
      </c>
      <c r="BE167" s="25" t="s">
        <v>113</v>
      </c>
    </row>
    <row r="168" ht="12.75" customHeight="1">
      <c r="A168" s="11">
        <v>60.0</v>
      </c>
      <c r="B168" s="11" t="s">
        <v>633</v>
      </c>
      <c r="C168" s="31" t="s">
        <v>634</v>
      </c>
      <c r="D168" s="11" t="s">
        <v>635</v>
      </c>
      <c r="E168" s="11">
        <v>2019.0</v>
      </c>
      <c r="F168" s="11" t="s">
        <v>317</v>
      </c>
      <c r="G168" s="11" t="s">
        <v>60</v>
      </c>
      <c r="H168" s="25" t="s">
        <v>113</v>
      </c>
      <c r="I168" s="11" t="s">
        <v>636</v>
      </c>
      <c r="J168" s="26" t="s">
        <v>115</v>
      </c>
      <c r="K168" s="29" t="s">
        <v>645</v>
      </c>
      <c r="L168" s="29">
        <v>6.0</v>
      </c>
      <c r="M168" s="27" t="str">
        <f t="shared" si="1"/>
        <v>2019Tjo060_6</v>
      </c>
      <c r="N168" s="29" t="s">
        <v>118</v>
      </c>
      <c r="O168" s="29"/>
      <c r="P168" s="29" t="s">
        <v>120</v>
      </c>
      <c r="Q168" s="27" t="s">
        <v>9</v>
      </c>
      <c r="R168" s="27" t="s">
        <v>121</v>
      </c>
      <c r="S168" s="25"/>
      <c r="T168" s="36" t="s">
        <v>638</v>
      </c>
      <c r="U168" s="26">
        <v>2.0</v>
      </c>
      <c r="V168" s="27" t="s">
        <v>123</v>
      </c>
      <c r="W168" s="29" t="s">
        <v>124</v>
      </c>
      <c r="X168" s="29" t="s">
        <v>125</v>
      </c>
      <c r="Y168" s="29">
        <v>1.0</v>
      </c>
      <c r="Z168" s="29" t="s">
        <v>118</v>
      </c>
      <c r="AA168" s="29" t="s">
        <v>113</v>
      </c>
      <c r="AB168" s="29" t="s">
        <v>113</v>
      </c>
      <c r="AC168" s="29" t="s">
        <v>330</v>
      </c>
      <c r="AD168" s="29"/>
      <c r="AE168" s="29" t="s">
        <v>118</v>
      </c>
      <c r="AF168" s="29"/>
      <c r="AG168" s="29" t="s">
        <v>639</v>
      </c>
      <c r="AH168" s="29" t="s">
        <v>113</v>
      </c>
      <c r="AI168" s="29"/>
      <c r="AJ168" s="29"/>
      <c r="AK168" s="29"/>
      <c r="AL168" s="29"/>
      <c r="AM168" s="29"/>
      <c r="AN168" s="29"/>
      <c r="AO168" s="29"/>
      <c r="AP168" s="29"/>
      <c r="AQ168" s="29"/>
      <c r="AR168" s="29"/>
      <c r="AS168" s="29"/>
      <c r="AT168" s="29"/>
      <c r="AU168" s="29"/>
      <c r="AV168" s="29"/>
      <c r="AW168" s="29"/>
      <c r="AX168" s="26" t="s">
        <v>646</v>
      </c>
      <c r="AY168" s="29"/>
      <c r="AZ168" s="29"/>
      <c r="BA168" s="29"/>
      <c r="BB168" s="29"/>
      <c r="BC168" s="29"/>
      <c r="BD168" s="11" t="s">
        <v>24</v>
      </c>
      <c r="BE168" s="25" t="s">
        <v>113</v>
      </c>
    </row>
    <row r="169" ht="12.75" customHeight="1">
      <c r="A169" s="11">
        <v>60.0</v>
      </c>
      <c r="B169" s="11" t="s">
        <v>633</v>
      </c>
      <c r="C169" s="31" t="s">
        <v>634</v>
      </c>
      <c r="D169" s="11" t="s">
        <v>635</v>
      </c>
      <c r="E169" s="11">
        <v>2019.0</v>
      </c>
      <c r="F169" s="11" t="s">
        <v>317</v>
      </c>
      <c r="G169" s="11" t="s">
        <v>60</v>
      </c>
      <c r="H169" s="25" t="s">
        <v>113</v>
      </c>
      <c r="I169" s="11" t="s">
        <v>636</v>
      </c>
      <c r="J169" s="26" t="s">
        <v>115</v>
      </c>
      <c r="K169" s="29" t="s">
        <v>647</v>
      </c>
      <c r="L169" s="29">
        <v>7.0</v>
      </c>
      <c r="M169" s="27" t="str">
        <f t="shared" si="1"/>
        <v>2019Tjo060_7</v>
      </c>
      <c r="N169" s="29" t="s">
        <v>118</v>
      </c>
      <c r="O169" s="29"/>
      <c r="P169" s="29" t="s">
        <v>120</v>
      </c>
      <c r="Q169" s="27" t="s">
        <v>9</v>
      </c>
      <c r="R169" s="27" t="s">
        <v>121</v>
      </c>
      <c r="S169" s="25"/>
      <c r="T169" s="36" t="s">
        <v>638</v>
      </c>
      <c r="U169" s="26">
        <v>2.0</v>
      </c>
      <c r="V169" s="27" t="s">
        <v>123</v>
      </c>
      <c r="W169" s="29" t="s">
        <v>124</v>
      </c>
      <c r="X169" s="29" t="s">
        <v>125</v>
      </c>
      <c r="Y169" s="29">
        <v>1.0</v>
      </c>
      <c r="Z169" s="29" t="s">
        <v>118</v>
      </c>
      <c r="AA169" s="29" t="s">
        <v>113</v>
      </c>
      <c r="AB169" s="29" t="s">
        <v>113</v>
      </c>
      <c r="AC169" s="29" t="s">
        <v>330</v>
      </c>
      <c r="AD169" s="29"/>
      <c r="AE169" s="29" t="s">
        <v>118</v>
      </c>
      <c r="AF169" s="29"/>
      <c r="AG169" s="29" t="s">
        <v>639</v>
      </c>
      <c r="AH169" s="29" t="s">
        <v>113</v>
      </c>
      <c r="AI169" s="29"/>
      <c r="AJ169" s="29"/>
      <c r="AK169" s="29"/>
      <c r="AL169" s="29"/>
      <c r="AM169" s="29"/>
      <c r="AN169" s="29"/>
      <c r="AO169" s="29"/>
      <c r="AP169" s="29"/>
      <c r="AQ169" s="29"/>
      <c r="AR169" s="29"/>
      <c r="AS169" s="29"/>
      <c r="AT169" s="29"/>
      <c r="AU169" s="29"/>
      <c r="AV169" s="29"/>
      <c r="AW169" s="29"/>
      <c r="AX169" s="26" t="s">
        <v>646</v>
      </c>
      <c r="AY169" s="29"/>
      <c r="AZ169" s="29"/>
      <c r="BA169" s="29"/>
      <c r="BB169" s="29"/>
      <c r="BC169" s="29"/>
      <c r="BD169" s="11" t="s">
        <v>24</v>
      </c>
      <c r="BE169" s="25" t="s">
        <v>113</v>
      </c>
    </row>
    <row r="170" ht="12.75" customHeight="1">
      <c r="A170" s="11">
        <v>60.0</v>
      </c>
      <c r="B170" s="11" t="s">
        <v>633</v>
      </c>
      <c r="C170" s="31" t="s">
        <v>634</v>
      </c>
      <c r="D170" s="11" t="s">
        <v>635</v>
      </c>
      <c r="E170" s="11">
        <v>2019.0</v>
      </c>
      <c r="F170" s="11" t="s">
        <v>317</v>
      </c>
      <c r="G170" s="11" t="s">
        <v>60</v>
      </c>
      <c r="H170" s="25" t="s">
        <v>113</v>
      </c>
      <c r="I170" s="11" t="s">
        <v>636</v>
      </c>
      <c r="J170" s="26" t="s">
        <v>115</v>
      </c>
      <c r="K170" s="29" t="s">
        <v>648</v>
      </c>
      <c r="L170" s="29">
        <v>8.0</v>
      </c>
      <c r="M170" s="27" t="str">
        <f t="shared" si="1"/>
        <v>2019Tjo060_8</v>
      </c>
      <c r="N170" s="29" t="s">
        <v>118</v>
      </c>
      <c r="O170" s="29"/>
      <c r="P170" s="29" t="s">
        <v>120</v>
      </c>
      <c r="Q170" s="27" t="s">
        <v>9</v>
      </c>
      <c r="R170" s="27" t="s">
        <v>113</v>
      </c>
      <c r="S170" s="25"/>
      <c r="T170" s="36" t="s">
        <v>638</v>
      </c>
      <c r="U170" s="26"/>
      <c r="V170" s="29"/>
      <c r="W170" s="29" t="s">
        <v>161</v>
      </c>
      <c r="X170" s="29"/>
      <c r="Y170" s="29"/>
      <c r="Z170" s="29"/>
      <c r="AA170" s="29"/>
      <c r="AB170" s="29"/>
      <c r="AC170" s="29" t="s">
        <v>139</v>
      </c>
      <c r="AD170" s="29"/>
      <c r="AE170" s="29"/>
      <c r="AF170" s="29"/>
      <c r="AG170" s="29" t="s">
        <v>602</v>
      </c>
      <c r="AH170" s="29" t="s">
        <v>127</v>
      </c>
      <c r="AI170" s="29" t="s">
        <v>113</v>
      </c>
      <c r="AJ170" s="29" t="s">
        <v>113</v>
      </c>
      <c r="AK170" s="29"/>
      <c r="AL170" s="29" t="s">
        <v>118</v>
      </c>
      <c r="AM170" s="29"/>
      <c r="AN170" s="29"/>
      <c r="AO170" s="29"/>
      <c r="AP170" s="29"/>
      <c r="AQ170" s="29"/>
      <c r="AR170" s="29" t="s">
        <v>118</v>
      </c>
      <c r="AS170" s="29"/>
      <c r="AT170" s="29"/>
      <c r="AU170" s="29"/>
      <c r="AV170" s="29"/>
      <c r="AW170" s="29"/>
      <c r="AX170" s="26" t="s">
        <v>649</v>
      </c>
      <c r="AY170" s="29"/>
      <c r="AZ170" s="29"/>
      <c r="BA170" s="29"/>
      <c r="BB170" s="29"/>
      <c r="BC170" s="29"/>
      <c r="BD170" s="11" t="s">
        <v>1</v>
      </c>
      <c r="BE170" s="30" t="s">
        <v>118</v>
      </c>
      <c r="BF170" s="1" t="s">
        <v>118</v>
      </c>
    </row>
    <row r="171" ht="12.75" customHeight="1">
      <c r="A171" s="11">
        <v>60.0</v>
      </c>
      <c r="B171" s="11" t="s">
        <v>633</v>
      </c>
      <c r="C171" s="31" t="s">
        <v>634</v>
      </c>
      <c r="D171" s="11" t="s">
        <v>635</v>
      </c>
      <c r="E171" s="11">
        <v>2019.0</v>
      </c>
      <c r="F171" s="11" t="s">
        <v>317</v>
      </c>
      <c r="G171" s="11" t="s">
        <v>60</v>
      </c>
      <c r="H171" s="25" t="s">
        <v>113</v>
      </c>
      <c r="I171" s="11" t="s">
        <v>636</v>
      </c>
      <c r="J171" s="26" t="s">
        <v>115</v>
      </c>
      <c r="K171" s="29" t="s">
        <v>650</v>
      </c>
      <c r="L171" s="29">
        <v>9.0</v>
      </c>
      <c r="M171" s="27" t="str">
        <f t="shared" si="1"/>
        <v>2019Tjo060_9</v>
      </c>
      <c r="N171" s="29" t="s">
        <v>118</v>
      </c>
      <c r="O171" s="29"/>
      <c r="P171" s="29" t="s">
        <v>120</v>
      </c>
      <c r="Q171" s="27" t="s">
        <v>9</v>
      </c>
      <c r="R171" s="27" t="s">
        <v>113</v>
      </c>
      <c r="S171" s="25"/>
      <c r="T171" s="36" t="s">
        <v>638</v>
      </c>
      <c r="U171" s="26"/>
      <c r="V171" s="29"/>
      <c r="W171" s="29" t="s">
        <v>161</v>
      </c>
      <c r="X171" s="29"/>
      <c r="Y171" s="29"/>
      <c r="Z171" s="29"/>
      <c r="AA171" s="29"/>
      <c r="AB171" s="29"/>
      <c r="AC171" s="29" t="s">
        <v>126</v>
      </c>
      <c r="AD171" s="29"/>
      <c r="AE171" s="29"/>
      <c r="AF171" s="29"/>
      <c r="AG171" s="29" t="s">
        <v>602</v>
      </c>
      <c r="AH171" s="29" t="s">
        <v>127</v>
      </c>
      <c r="AI171" s="29" t="s">
        <v>113</v>
      </c>
      <c r="AJ171" s="29" t="s">
        <v>113</v>
      </c>
      <c r="AK171" s="29"/>
      <c r="AL171" s="29" t="s">
        <v>118</v>
      </c>
      <c r="AM171" s="29"/>
      <c r="AN171" s="29"/>
      <c r="AO171" s="29"/>
      <c r="AP171" s="29"/>
      <c r="AQ171" s="29"/>
      <c r="AR171" s="29" t="s">
        <v>118</v>
      </c>
      <c r="AS171" s="29"/>
      <c r="AT171" s="29"/>
      <c r="AU171" s="29"/>
      <c r="AV171" s="29"/>
      <c r="AW171" s="29"/>
      <c r="AX171" s="26" t="s">
        <v>649</v>
      </c>
      <c r="AY171" s="29"/>
      <c r="AZ171" s="29"/>
      <c r="BA171" s="29"/>
      <c r="BB171" s="29"/>
      <c r="BC171" s="29"/>
      <c r="BD171" s="11" t="s">
        <v>1</v>
      </c>
      <c r="BE171" s="30" t="s">
        <v>118</v>
      </c>
      <c r="BF171" s="1" t="s">
        <v>118</v>
      </c>
    </row>
    <row r="172" ht="12.75" customHeight="1">
      <c r="A172" s="11">
        <v>61.0</v>
      </c>
      <c r="B172" s="11" t="s">
        <v>651</v>
      </c>
      <c r="C172" s="32" t="s">
        <v>652</v>
      </c>
      <c r="D172" s="11" t="s">
        <v>653</v>
      </c>
      <c r="E172" s="11">
        <v>2018.0</v>
      </c>
      <c r="F172" s="11" t="s">
        <v>391</v>
      </c>
      <c r="G172" s="11" t="s">
        <v>392</v>
      </c>
      <c r="H172" s="25" t="s">
        <v>113</v>
      </c>
      <c r="I172" s="11" t="s">
        <v>654</v>
      </c>
      <c r="J172" s="26" t="s">
        <v>115</v>
      </c>
      <c r="K172" s="29" t="s">
        <v>655</v>
      </c>
      <c r="L172" s="29">
        <v>1.0</v>
      </c>
      <c r="M172" s="27" t="str">
        <f t="shared" si="1"/>
        <v>2018Her061_1</v>
      </c>
      <c r="N172" s="29" t="s">
        <v>118</v>
      </c>
      <c r="O172" s="29" t="s">
        <v>656</v>
      </c>
      <c r="P172" s="29" t="s">
        <v>120</v>
      </c>
      <c r="Q172" s="27" t="s">
        <v>9</v>
      </c>
      <c r="R172" s="27" t="s">
        <v>121</v>
      </c>
      <c r="S172" s="25"/>
      <c r="T172" s="56" t="s">
        <v>657</v>
      </c>
      <c r="U172" s="26">
        <v>2.0</v>
      </c>
      <c r="V172" s="29" t="s">
        <v>149</v>
      </c>
      <c r="W172" s="29" t="s">
        <v>124</v>
      </c>
      <c r="X172" s="29" t="s">
        <v>125</v>
      </c>
      <c r="Y172" s="29">
        <v>8.0</v>
      </c>
      <c r="Z172" s="29" t="s">
        <v>118</v>
      </c>
      <c r="AA172" s="29" t="s">
        <v>113</v>
      </c>
      <c r="AB172" s="29" t="s">
        <v>113</v>
      </c>
      <c r="AC172" s="29" t="s">
        <v>139</v>
      </c>
      <c r="AD172" s="29"/>
      <c r="AE172" s="29" t="s">
        <v>118</v>
      </c>
      <c r="AF172" s="29"/>
      <c r="AG172" s="29" t="s">
        <v>658</v>
      </c>
      <c r="AH172" s="29" t="s">
        <v>113</v>
      </c>
      <c r="AI172" s="29"/>
      <c r="AJ172" s="29"/>
      <c r="AK172" s="29"/>
      <c r="AL172" s="29"/>
      <c r="AM172" s="29"/>
      <c r="AN172" s="29"/>
      <c r="AO172" s="29"/>
      <c r="AP172" s="29"/>
      <c r="AQ172" s="29"/>
      <c r="AR172" s="29"/>
      <c r="AS172" s="29"/>
      <c r="AT172" s="29"/>
      <c r="AU172" s="29"/>
      <c r="AV172" s="29"/>
      <c r="AW172" s="29"/>
      <c r="AX172" s="26" t="s">
        <v>659</v>
      </c>
      <c r="AY172" s="29"/>
      <c r="AZ172" s="29"/>
      <c r="BA172" s="29"/>
      <c r="BB172" s="29"/>
      <c r="BC172" s="29"/>
      <c r="BD172" s="11" t="s">
        <v>24</v>
      </c>
      <c r="BE172" s="25" t="s">
        <v>113</v>
      </c>
    </row>
    <row r="173" ht="12.75" customHeight="1">
      <c r="A173" s="11">
        <v>61.0</v>
      </c>
      <c r="B173" s="11" t="s">
        <v>651</v>
      </c>
      <c r="C173" s="32" t="s">
        <v>652</v>
      </c>
      <c r="D173" s="11" t="s">
        <v>653</v>
      </c>
      <c r="E173" s="11">
        <v>2018.0</v>
      </c>
      <c r="F173" s="11" t="s">
        <v>391</v>
      </c>
      <c r="G173" s="11" t="s">
        <v>392</v>
      </c>
      <c r="H173" s="25" t="s">
        <v>113</v>
      </c>
      <c r="I173" s="11" t="s">
        <v>654</v>
      </c>
      <c r="J173" s="26" t="s">
        <v>115</v>
      </c>
      <c r="K173" s="29" t="s">
        <v>660</v>
      </c>
      <c r="L173" s="29">
        <v>2.0</v>
      </c>
      <c r="M173" s="27" t="str">
        <f t="shared" si="1"/>
        <v>2018Her061_2</v>
      </c>
      <c r="N173" s="29" t="s">
        <v>118</v>
      </c>
      <c r="O173" s="29" t="s">
        <v>656</v>
      </c>
      <c r="P173" s="29" t="s">
        <v>120</v>
      </c>
      <c r="Q173" s="27" t="s">
        <v>9</v>
      </c>
      <c r="R173" s="27" t="s">
        <v>121</v>
      </c>
      <c r="S173" s="25"/>
      <c r="T173" s="56" t="s">
        <v>657</v>
      </c>
      <c r="U173" s="26">
        <v>2.0</v>
      </c>
      <c r="V173" s="29" t="s">
        <v>149</v>
      </c>
      <c r="W173" s="29" t="s">
        <v>124</v>
      </c>
      <c r="X173" s="29" t="s">
        <v>125</v>
      </c>
      <c r="Y173" s="29">
        <v>8.0</v>
      </c>
      <c r="Z173" s="29" t="s">
        <v>118</v>
      </c>
      <c r="AA173" s="29" t="s">
        <v>113</v>
      </c>
      <c r="AB173" s="29" t="s">
        <v>113</v>
      </c>
      <c r="AC173" s="29" t="s">
        <v>139</v>
      </c>
      <c r="AD173" s="29"/>
      <c r="AE173" s="29" t="s">
        <v>118</v>
      </c>
      <c r="AF173" s="29"/>
      <c r="AG173" s="29" t="s">
        <v>658</v>
      </c>
      <c r="AH173" s="29" t="s">
        <v>113</v>
      </c>
      <c r="AI173" s="29"/>
      <c r="AJ173" s="29"/>
      <c r="AK173" s="29"/>
      <c r="AL173" s="29"/>
      <c r="AM173" s="29"/>
      <c r="AN173" s="29"/>
      <c r="AO173" s="29"/>
      <c r="AP173" s="29"/>
      <c r="AQ173" s="29"/>
      <c r="AR173" s="29"/>
      <c r="AS173" s="29"/>
      <c r="AT173" s="29"/>
      <c r="AU173" s="29"/>
      <c r="AV173" s="29"/>
      <c r="AW173" s="29"/>
      <c r="AX173" s="26" t="s">
        <v>661</v>
      </c>
      <c r="AY173" s="29"/>
      <c r="AZ173" s="29"/>
      <c r="BA173" s="29"/>
      <c r="BB173" s="29"/>
      <c r="BC173" s="29"/>
      <c r="BD173" s="11" t="s">
        <v>24</v>
      </c>
      <c r="BE173" s="25" t="s">
        <v>113</v>
      </c>
    </row>
    <row r="174" ht="12.75" customHeight="1">
      <c r="A174" s="11">
        <v>61.0</v>
      </c>
      <c r="B174" s="11" t="s">
        <v>651</v>
      </c>
      <c r="C174" s="32" t="s">
        <v>652</v>
      </c>
      <c r="D174" s="11" t="s">
        <v>653</v>
      </c>
      <c r="E174" s="11">
        <v>2018.0</v>
      </c>
      <c r="F174" s="11" t="s">
        <v>391</v>
      </c>
      <c r="G174" s="11" t="s">
        <v>392</v>
      </c>
      <c r="H174" s="25" t="s">
        <v>113</v>
      </c>
      <c r="I174" s="11" t="s">
        <v>654</v>
      </c>
      <c r="J174" s="26" t="s">
        <v>115</v>
      </c>
      <c r="K174" s="29" t="s">
        <v>662</v>
      </c>
      <c r="L174" s="29">
        <v>3.0</v>
      </c>
      <c r="M174" s="27" t="str">
        <f t="shared" si="1"/>
        <v>2018Her061_3</v>
      </c>
      <c r="N174" s="29" t="s">
        <v>118</v>
      </c>
      <c r="O174" s="29" t="s">
        <v>656</v>
      </c>
      <c r="P174" s="29" t="s">
        <v>120</v>
      </c>
      <c r="Q174" s="27" t="s">
        <v>9</v>
      </c>
      <c r="R174" s="27" t="s">
        <v>121</v>
      </c>
      <c r="S174" s="25"/>
      <c r="T174" s="56" t="s">
        <v>657</v>
      </c>
      <c r="U174" s="26">
        <v>2.0</v>
      </c>
      <c r="V174" s="29" t="s">
        <v>149</v>
      </c>
      <c r="W174" s="29" t="s">
        <v>124</v>
      </c>
      <c r="X174" s="29" t="s">
        <v>125</v>
      </c>
      <c r="Y174" s="29">
        <v>8.0</v>
      </c>
      <c r="Z174" s="29" t="s">
        <v>118</v>
      </c>
      <c r="AA174" s="29" t="s">
        <v>113</v>
      </c>
      <c r="AB174" s="29" t="s">
        <v>113</v>
      </c>
      <c r="AC174" s="29" t="s">
        <v>139</v>
      </c>
      <c r="AD174" s="29"/>
      <c r="AE174" s="29" t="s">
        <v>113</v>
      </c>
      <c r="AF174" s="29" t="s">
        <v>663</v>
      </c>
      <c r="AG174" s="29"/>
      <c r="AH174" s="29" t="s">
        <v>113</v>
      </c>
      <c r="AI174" s="29"/>
      <c r="AJ174" s="29"/>
      <c r="AK174" s="29"/>
      <c r="AL174" s="29"/>
      <c r="AM174" s="29"/>
      <c r="AN174" s="29"/>
      <c r="AO174" s="29"/>
      <c r="AP174" s="29"/>
      <c r="AQ174" s="29"/>
      <c r="AR174" s="29"/>
      <c r="AS174" s="29"/>
      <c r="AT174" s="29"/>
      <c r="AU174" s="29"/>
      <c r="AV174" s="29"/>
      <c r="AW174" s="29"/>
      <c r="AX174" s="26"/>
      <c r="AY174" s="29"/>
      <c r="AZ174" s="29"/>
      <c r="BA174" s="29"/>
      <c r="BB174" s="29"/>
      <c r="BC174" s="29"/>
      <c r="BD174" s="11" t="s">
        <v>24</v>
      </c>
      <c r="BE174" s="25" t="s">
        <v>113</v>
      </c>
    </row>
    <row r="175" ht="12.75" customHeight="1">
      <c r="A175" s="11">
        <v>61.0</v>
      </c>
      <c r="B175" s="11" t="s">
        <v>651</v>
      </c>
      <c r="C175" s="32" t="s">
        <v>652</v>
      </c>
      <c r="D175" s="11" t="s">
        <v>653</v>
      </c>
      <c r="E175" s="11">
        <v>2018.0</v>
      </c>
      <c r="F175" s="11" t="s">
        <v>391</v>
      </c>
      <c r="G175" s="11" t="s">
        <v>392</v>
      </c>
      <c r="H175" s="25" t="s">
        <v>113</v>
      </c>
      <c r="I175" s="11" t="s">
        <v>654</v>
      </c>
      <c r="J175" s="26" t="s">
        <v>115</v>
      </c>
      <c r="K175" s="29" t="s">
        <v>664</v>
      </c>
      <c r="L175" s="29">
        <v>4.0</v>
      </c>
      <c r="M175" s="27" t="str">
        <f t="shared" si="1"/>
        <v>2018Her061_4</v>
      </c>
      <c r="N175" s="29" t="s">
        <v>118</v>
      </c>
      <c r="O175" s="29" t="s">
        <v>656</v>
      </c>
      <c r="P175" s="29" t="s">
        <v>120</v>
      </c>
      <c r="Q175" s="27" t="s">
        <v>9</v>
      </c>
      <c r="R175" s="27" t="s">
        <v>121</v>
      </c>
      <c r="S175" s="25"/>
      <c r="T175" s="56" t="s">
        <v>657</v>
      </c>
      <c r="U175" s="26">
        <v>2.0</v>
      </c>
      <c r="V175" s="29" t="s">
        <v>149</v>
      </c>
      <c r="W175" s="29" t="s">
        <v>124</v>
      </c>
      <c r="X175" s="29" t="s">
        <v>125</v>
      </c>
      <c r="Y175" s="29">
        <v>8.0</v>
      </c>
      <c r="Z175" s="29" t="s">
        <v>118</v>
      </c>
      <c r="AA175" s="29" t="s">
        <v>113</v>
      </c>
      <c r="AB175" s="29" t="s">
        <v>113</v>
      </c>
      <c r="AC175" s="29" t="s">
        <v>139</v>
      </c>
      <c r="AD175" s="29"/>
      <c r="AE175" s="29" t="s">
        <v>113</v>
      </c>
      <c r="AF175" s="29" t="s">
        <v>663</v>
      </c>
      <c r="AG175" s="29"/>
      <c r="AH175" s="29" t="s">
        <v>113</v>
      </c>
      <c r="AI175" s="29"/>
      <c r="AJ175" s="29"/>
      <c r="AK175" s="29"/>
      <c r="AL175" s="29"/>
      <c r="AM175" s="29"/>
      <c r="AN175" s="29"/>
      <c r="AO175" s="29"/>
      <c r="AP175" s="29"/>
      <c r="AQ175" s="29"/>
      <c r="AR175" s="29"/>
      <c r="AS175" s="29"/>
      <c r="AT175" s="29"/>
      <c r="AU175" s="29"/>
      <c r="AV175" s="29"/>
      <c r="AW175" s="29"/>
      <c r="AX175" s="26"/>
      <c r="AY175" s="29"/>
      <c r="AZ175" s="29"/>
      <c r="BA175" s="29"/>
      <c r="BB175" s="29"/>
      <c r="BC175" s="29"/>
      <c r="BD175" s="11" t="s">
        <v>24</v>
      </c>
      <c r="BE175" s="25" t="s">
        <v>113</v>
      </c>
    </row>
    <row r="176" ht="12.75" customHeight="1">
      <c r="A176" s="11">
        <v>61.0</v>
      </c>
      <c r="B176" s="11" t="s">
        <v>651</v>
      </c>
      <c r="C176" s="32" t="s">
        <v>652</v>
      </c>
      <c r="D176" s="11" t="s">
        <v>653</v>
      </c>
      <c r="E176" s="11">
        <v>2018.0</v>
      </c>
      <c r="F176" s="11" t="s">
        <v>391</v>
      </c>
      <c r="G176" s="11" t="s">
        <v>392</v>
      </c>
      <c r="H176" s="25" t="s">
        <v>113</v>
      </c>
      <c r="I176" s="11" t="s">
        <v>654</v>
      </c>
      <c r="J176" s="26" t="s">
        <v>115</v>
      </c>
      <c r="K176" s="29" t="s">
        <v>665</v>
      </c>
      <c r="L176" s="29">
        <v>5.0</v>
      </c>
      <c r="M176" s="27" t="str">
        <f t="shared" si="1"/>
        <v>2018Her061_5</v>
      </c>
      <c r="N176" s="29" t="s">
        <v>118</v>
      </c>
      <c r="O176" s="29" t="s">
        <v>656</v>
      </c>
      <c r="P176" s="29" t="s">
        <v>120</v>
      </c>
      <c r="Q176" s="29" t="s">
        <v>666</v>
      </c>
      <c r="R176" s="27" t="s">
        <v>121</v>
      </c>
      <c r="S176" s="25"/>
      <c r="T176" s="56" t="s">
        <v>657</v>
      </c>
      <c r="U176" s="26">
        <v>2.0</v>
      </c>
      <c r="V176" s="29"/>
      <c r="W176" s="29" t="s">
        <v>124</v>
      </c>
      <c r="X176" s="29" t="s">
        <v>125</v>
      </c>
      <c r="Y176" s="29"/>
      <c r="Z176" s="29"/>
      <c r="AA176" s="29" t="s">
        <v>113</v>
      </c>
      <c r="AB176" s="29" t="s">
        <v>113</v>
      </c>
      <c r="AC176" s="29" t="s">
        <v>139</v>
      </c>
      <c r="AD176" s="29"/>
      <c r="AE176" s="29" t="s">
        <v>118</v>
      </c>
      <c r="AF176" s="29"/>
      <c r="AG176" s="29"/>
      <c r="AH176" s="29" t="s">
        <v>113</v>
      </c>
      <c r="AI176" s="29"/>
      <c r="AJ176" s="29"/>
      <c r="AK176" s="29"/>
      <c r="AL176" s="29"/>
      <c r="AM176" s="29"/>
      <c r="AN176" s="29"/>
      <c r="AO176" s="29"/>
      <c r="AP176" s="29"/>
      <c r="AQ176" s="29"/>
      <c r="AR176" s="29"/>
      <c r="AS176" s="29"/>
      <c r="AT176" s="29"/>
      <c r="AU176" s="29"/>
      <c r="AV176" s="29"/>
      <c r="AW176" s="29"/>
      <c r="AX176" s="26"/>
      <c r="AY176" s="29"/>
      <c r="AZ176" s="29"/>
      <c r="BA176" s="29"/>
      <c r="BB176" s="29"/>
      <c r="BC176" s="29"/>
      <c r="BD176" s="11" t="s">
        <v>24</v>
      </c>
      <c r="BE176" s="25" t="s">
        <v>113</v>
      </c>
    </row>
    <row r="177" ht="12.75" customHeight="1">
      <c r="A177" s="11">
        <v>61.0</v>
      </c>
      <c r="B177" s="11" t="s">
        <v>651</v>
      </c>
      <c r="C177" s="32" t="s">
        <v>652</v>
      </c>
      <c r="D177" s="11" t="s">
        <v>653</v>
      </c>
      <c r="E177" s="11">
        <v>2018.0</v>
      </c>
      <c r="F177" s="11" t="s">
        <v>391</v>
      </c>
      <c r="G177" s="11" t="s">
        <v>392</v>
      </c>
      <c r="H177" s="25" t="s">
        <v>113</v>
      </c>
      <c r="I177" s="11" t="s">
        <v>654</v>
      </c>
      <c r="J177" s="26" t="s">
        <v>115</v>
      </c>
      <c r="K177" s="29" t="s">
        <v>667</v>
      </c>
      <c r="L177" s="29">
        <v>6.0</v>
      </c>
      <c r="M177" s="27" t="str">
        <f t="shared" si="1"/>
        <v>2018Her061_6</v>
      </c>
      <c r="N177" s="29" t="s">
        <v>118</v>
      </c>
      <c r="O177" s="29" t="s">
        <v>656</v>
      </c>
      <c r="P177" s="29" t="s">
        <v>120</v>
      </c>
      <c r="Q177" s="29" t="s">
        <v>666</v>
      </c>
      <c r="R177" s="27" t="s">
        <v>121</v>
      </c>
      <c r="S177" s="25"/>
      <c r="T177" s="56" t="s">
        <v>657</v>
      </c>
      <c r="U177" s="26">
        <v>2.0</v>
      </c>
      <c r="V177" s="29"/>
      <c r="W177" s="29" t="s">
        <v>124</v>
      </c>
      <c r="X177" s="29" t="s">
        <v>125</v>
      </c>
      <c r="Y177" s="29"/>
      <c r="Z177" s="29"/>
      <c r="AA177" s="29" t="s">
        <v>113</v>
      </c>
      <c r="AB177" s="29" t="s">
        <v>113</v>
      </c>
      <c r="AC177" s="29" t="s">
        <v>139</v>
      </c>
      <c r="AD177" s="29"/>
      <c r="AE177" s="29" t="s">
        <v>118</v>
      </c>
      <c r="AF177" s="29"/>
      <c r="AG177" s="29"/>
      <c r="AH177" s="29" t="s">
        <v>113</v>
      </c>
      <c r="AI177" s="29"/>
      <c r="AJ177" s="29"/>
      <c r="AK177" s="29"/>
      <c r="AL177" s="29"/>
      <c r="AM177" s="29"/>
      <c r="AN177" s="29"/>
      <c r="AO177" s="29"/>
      <c r="AP177" s="29"/>
      <c r="AQ177" s="29"/>
      <c r="AR177" s="29"/>
      <c r="AS177" s="29"/>
      <c r="AT177" s="29"/>
      <c r="AU177" s="29"/>
      <c r="AV177" s="29"/>
      <c r="AW177" s="29"/>
      <c r="AX177" s="26"/>
      <c r="AY177" s="29"/>
      <c r="AZ177" s="29"/>
      <c r="BA177" s="29"/>
      <c r="BB177" s="29"/>
      <c r="BC177" s="29"/>
      <c r="BD177" s="11" t="s">
        <v>24</v>
      </c>
      <c r="BE177" s="25" t="s">
        <v>113</v>
      </c>
    </row>
    <row r="178" ht="12.75" customHeight="1">
      <c r="A178" s="11">
        <v>61.0</v>
      </c>
      <c r="B178" s="11" t="s">
        <v>651</v>
      </c>
      <c r="C178" s="32" t="s">
        <v>652</v>
      </c>
      <c r="D178" s="11" t="s">
        <v>653</v>
      </c>
      <c r="E178" s="11">
        <v>2018.0</v>
      </c>
      <c r="F178" s="11" t="s">
        <v>391</v>
      </c>
      <c r="G178" s="11" t="s">
        <v>392</v>
      </c>
      <c r="H178" s="25" t="s">
        <v>113</v>
      </c>
      <c r="I178" s="11" t="s">
        <v>654</v>
      </c>
      <c r="J178" s="26" t="s">
        <v>115</v>
      </c>
      <c r="K178" s="29" t="s">
        <v>668</v>
      </c>
      <c r="L178" s="29">
        <v>7.0</v>
      </c>
      <c r="M178" s="27" t="str">
        <f t="shared" si="1"/>
        <v>2018Her061_7</v>
      </c>
      <c r="N178" s="29" t="s">
        <v>118</v>
      </c>
      <c r="O178" s="29" t="s">
        <v>656</v>
      </c>
      <c r="P178" s="29" t="s">
        <v>120</v>
      </c>
      <c r="Q178" s="29" t="s">
        <v>666</v>
      </c>
      <c r="R178" s="27" t="s">
        <v>121</v>
      </c>
      <c r="S178" s="25"/>
      <c r="T178" s="56" t="s">
        <v>657</v>
      </c>
      <c r="U178" s="26">
        <v>2.0</v>
      </c>
      <c r="V178" s="29"/>
      <c r="W178" s="29" t="s">
        <v>124</v>
      </c>
      <c r="X178" s="29" t="s">
        <v>125</v>
      </c>
      <c r="Y178" s="29"/>
      <c r="Z178" s="29"/>
      <c r="AA178" s="29" t="s">
        <v>113</v>
      </c>
      <c r="AB178" s="29" t="s">
        <v>113</v>
      </c>
      <c r="AC178" s="29" t="s">
        <v>139</v>
      </c>
      <c r="AD178" s="29"/>
      <c r="AE178" s="29" t="s">
        <v>118</v>
      </c>
      <c r="AF178" s="29"/>
      <c r="AG178" s="29"/>
      <c r="AH178" s="29" t="s">
        <v>113</v>
      </c>
      <c r="AI178" s="29"/>
      <c r="AJ178" s="29"/>
      <c r="AK178" s="29"/>
      <c r="AL178" s="29"/>
      <c r="AM178" s="29"/>
      <c r="AN178" s="29"/>
      <c r="AO178" s="29"/>
      <c r="AP178" s="29"/>
      <c r="AQ178" s="29"/>
      <c r="AR178" s="29"/>
      <c r="AS178" s="29"/>
      <c r="AT178" s="29"/>
      <c r="AU178" s="29"/>
      <c r="AV178" s="29"/>
      <c r="AW178" s="29"/>
      <c r="AX178" s="26"/>
      <c r="AY178" s="29"/>
      <c r="AZ178" s="29"/>
      <c r="BA178" s="29"/>
      <c r="BB178" s="29"/>
      <c r="BC178" s="29"/>
      <c r="BD178" s="11" t="s">
        <v>24</v>
      </c>
      <c r="BE178" s="25" t="s">
        <v>113</v>
      </c>
    </row>
    <row r="179" ht="12.75" customHeight="1">
      <c r="A179" s="11">
        <v>61.0</v>
      </c>
      <c r="B179" s="11" t="s">
        <v>651</v>
      </c>
      <c r="C179" s="32" t="s">
        <v>652</v>
      </c>
      <c r="D179" s="11" t="s">
        <v>653</v>
      </c>
      <c r="E179" s="11">
        <v>2018.0</v>
      </c>
      <c r="F179" s="11" t="s">
        <v>391</v>
      </c>
      <c r="G179" s="11" t="s">
        <v>392</v>
      </c>
      <c r="H179" s="25" t="s">
        <v>113</v>
      </c>
      <c r="I179" s="11" t="s">
        <v>654</v>
      </c>
      <c r="J179" s="26" t="s">
        <v>115</v>
      </c>
      <c r="K179" s="29" t="s">
        <v>669</v>
      </c>
      <c r="L179" s="29">
        <v>8.0</v>
      </c>
      <c r="M179" s="27" t="str">
        <f t="shared" si="1"/>
        <v>2018Her061_8</v>
      </c>
      <c r="N179" s="29" t="s">
        <v>118</v>
      </c>
      <c r="O179" s="29" t="s">
        <v>656</v>
      </c>
      <c r="P179" s="29" t="s">
        <v>120</v>
      </c>
      <c r="Q179" s="29" t="s">
        <v>666</v>
      </c>
      <c r="R179" s="27" t="s">
        <v>121</v>
      </c>
      <c r="S179" s="25"/>
      <c r="T179" s="56" t="s">
        <v>657</v>
      </c>
      <c r="U179" s="26">
        <v>2.0</v>
      </c>
      <c r="V179" s="29"/>
      <c r="W179" s="29" t="s">
        <v>124</v>
      </c>
      <c r="X179" s="29" t="s">
        <v>125</v>
      </c>
      <c r="Y179" s="29"/>
      <c r="Z179" s="29"/>
      <c r="AA179" s="29" t="s">
        <v>113</v>
      </c>
      <c r="AB179" s="29" t="s">
        <v>113</v>
      </c>
      <c r="AC179" s="29" t="s">
        <v>139</v>
      </c>
      <c r="AD179" s="29"/>
      <c r="AE179" s="29" t="s">
        <v>118</v>
      </c>
      <c r="AF179" s="29"/>
      <c r="AG179" s="29"/>
      <c r="AH179" s="29" t="s">
        <v>113</v>
      </c>
      <c r="AI179" s="29"/>
      <c r="AJ179" s="29"/>
      <c r="AK179" s="29"/>
      <c r="AL179" s="29"/>
      <c r="AM179" s="29"/>
      <c r="AN179" s="29"/>
      <c r="AO179" s="29"/>
      <c r="AP179" s="29"/>
      <c r="AQ179" s="29"/>
      <c r="AR179" s="29"/>
      <c r="AS179" s="29"/>
      <c r="AT179" s="29"/>
      <c r="AU179" s="29"/>
      <c r="AV179" s="29"/>
      <c r="AW179" s="29"/>
      <c r="AX179" s="26"/>
      <c r="AY179" s="29"/>
      <c r="AZ179" s="29"/>
      <c r="BA179" s="29"/>
      <c r="BB179" s="29"/>
      <c r="BC179" s="29"/>
      <c r="BD179" s="11" t="s">
        <v>24</v>
      </c>
      <c r="BE179" s="25" t="s">
        <v>113</v>
      </c>
    </row>
    <row r="180" ht="12.75" customHeight="1">
      <c r="A180" s="11">
        <v>61.0</v>
      </c>
      <c r="B180" s="11" t="s">
        <v>651</v>
      </c>
      <c r="C180" s="32" t="s">
        <v>652</v>
      </c>
      <c r="D180" s="11" t="s">
        <v>653</v>
      </c>
      <c r="E180" s="11">
        <v>2018.0</v>
      </c>
      <c r="F180" s="11" t="s">
        <v>391</v>
      </c>
      <c r="G180" s="11" t="s">
        <v>392</v>
      </c>
      <c r="H180" s="25" t="s">
        <v>113</v>
      </c>
      <c r="I180" s="11" t="s">
        <v>654</v>
      </c>
      <c r="J180" s="26" t="s">
        <v>115</v>
      </c>
      <c r="K180" s="29" t="s">
        <v>670</v>
      </c>
      <c r="L180" s="29">
        <v>9.0</v>
      </c>
      <c r="M180" s="27" t="str">
        <f t="shared" si="1"/>
        <v>2018Her061_9</v>
      </c>
      <c r="N180" s="29" t="s">
        <v>118</v>
      </c>
      <c r="O180" s="29" t="s">
        <v>656</v>
      </c>
      <c r="P180" s="29" t="s">
        <v>120</v>
      </c>
      <c r="Q180" s="27" t="s">
        <v>9</v>
      </c>
      <c r="R180" s="27" t="s">
        <v>118</v>
      </c>
      <c r="S180" s="25"/>
      <c r="T180" s="56" t="s">
        <v>657</v>
      </c>
      <c r="U180" s="26">
        <v>2.0</v>
      </c>
      <c r="V180" s="27" t="s">
        <v>123</v>
      </c>
      <c r="W180" s="29" t="s">
        <v>124</v>
      </c>
      <c r="X180" s="29" t="s">
        <v>125</v>
      </c>
      <c r="Y180" s="29">
        <v>1.0</v>
      </c>
      <c r="Z180" s="29" t="s">
        <v>118</v>
      </c>
      <c r="AA180" s="29" t="s">
        <v>113</v>
      </c>
      <c r="AB180" s="29" t="s">
        <v>113</v>
      </c>
      <c r="AC180" s="29" t="s">
        <v>139</v>
      </c>
      <c r="AD180" s="29"/>
      <c r="AE180" s="29" t="s">
        <v>118</v>
      </c>
      <c r="AF180" s="29"/>
      <c r="AG180" s="29"/>
      <c r="AH180" s="29" t="s">
        <v>127</v>
      </c>
      <c r="AI180" s="29" t="s">
        <v>118</v>
      </c>
      <c r="AJ180" s="29" t="s">
        <v>113</v>
      </c>
      <c r="AK180" s="29"/>
      <c r="AL180" s="29" t="s">
        <v>118</v>
      </c>
      <c r="AM180" s="29"/>
      <c r="AN180" s="29"/>
      <c r="AO180" s="29"/>
      <c r="AP180" s="29"/>
      <c r="AQ180" s="29"/>
      <c r="AR180" s="29" t="s">
        <v>118</v>
      </c>
      <c r="AS180" s="29"/>
      <c r="AT180" s="29"/>
      <c r="AU180" s="29"/>
      <c r="AV180" s="29"/>
      <c r="AW180" s="29"/>
      <c r="AX180" s="57">
        <v>10.0</v>
      </c>
      <c r="AY180" s="29"/>
      <c r="AZ180" s="29"/>
      <c r="BA180" s="29"/>
      <c r="BB180" s="29"/>
      <c r="BC180" s="29"/>
      <c r="BD180" s="11" t="s">
        <v>1</v>
      </c>
      <c r="BE180" s="30" t="s">
        <v>118</v>
      </c>
      <c r="BF180" s="1" t="s">
        <v>118</v>
      </c>
    </row>
    <row r="181" ht="12.75" customHeight="1">
      <c r="A181" s="11">
        <v>61.0</v>
      </c>
      <c r="B181" s="11" t="s">
        <v>651</v>
      </c>
      <c r="C181" s="32" t="s">
        <v>652</v>
      </c>
      <c r="D181" s="11" t="s">
        <v>653</v>
      </c>
      <c r="E181" s="11">
        <v>2018.0</v>
      </c>
      <c r="F181" s="11" t="s">
        <v>391</v>
      </c>
      <c r="G181" s="11" t="s">
        <v>392</v>
      </c>
      <c r="H181" s="25" t="s">
        <v>113</v>
      </c>
      <c r="I181" s="11" t="s">
        <v>654</v>
      </c>
      <c r="J181" s="26" t="s">
        <v>115</v>
      </c>
      <c r="K181" s="29" t="s">
        <v>671</v>
      </c>
      <c r="L181" s="29">
        <v>10.0</v>
      </c>
      <c r="M181" s="27" t="str">
        <f t="shared" si="1"/>
        <v>2018Her061_10</v>
      </c>
      <c r="N181" s="29" t="s">
        <v>118</v>
      </c>
      <c r="O181" s="29" t="s">
        <v>656</v>
      </c>
      <c r="P181" s="29" t="s">
        <v>120</v>
      </c>
      <c r="Q181" s="27" t="s">
        <v>9</v>
      </c>
      <c r="R181" s="27" t="s">
        <v>121</v>
      </c>
      <c r="S181" s="25"/>
      <c r="T181" s="56" t="s">
        <v>657</v>
      </c>
      <c r="U181" s="26">
        <v>2.0</v>
      </c>
      <c r="V181" s="27" t="s">
        <v>123</v>
      </c>
      <c r="W181" s="29" t="s">
        <v>124</v>
      </c>
      <c r="X181" s="29" t="s">
        <v>125</v>
      </c>
      <c r="Y181" s="29">
        <v>1.0</v>
      </c>
      <c r="Z181" s="29" t="s">
        <v>118</v>
      </c>
      <c r="AA181" s="29" t="s">
        <v>113</v>
      </c>
      <c r="AB181" s="29" t="s">
        <v>113</v>
      </c>
      <c r="AC181" s="29" t="s">
        <v>139</v>
      </c>
      <c r="AD181" s="29"/>
      <c r="AE181" s="29" t="s">
        <v>113</v>
      </c>
      <c r="AF181" s="29" t="s">
        <v>663</v>
      </c>
      <c r="AG181" s="29"/>
      <c r="AH181" s="29" t="s">
        <v>127</v>
      </c>
      <c r="AI181" s="29" t="s">
        <v>118</v>
      </c>
      <c r="AJ181" s="29" t="s">
        <v>113</v>
      </c>
      <c r="AK181" s="29"/>
      <c r="AL181" s="29"/>
      <c r="AM181" s="29"/>
      <c r="AN181" s="29"/>
      <c r="AO181" s="29"/>
      <c r="AP181" s="29"/>
      <c r="AQ181" s="29"/>
      <c r="AR181" s="29" t="s">
        <v>118</v>
      </c>
      <c r="AS181" s="29"/>
      <c r="AT181" s="29"/>
      <c r="AU181" s="29"/>
      <c r="AV181" s="29"/>
      <c r="AW181" s="29"/>
      <c r="AX181" s="26"/>
      <c r="AY181" s="29"/>
      <c r="AZ181" s="29"/>
      <c r="BA181" s="29"/>
      <c r="BB181" s="29"/>
      <c r="BC181" s="29"/>
      <c r="BD181" s="11" t="s">
        <v>24</v>
      </c>
      <c r="BE181" s="25" t="s">
        <v>113</v>
      </c>
    </row>
    <row r="182" ht="12.75" customHeight="1">
      <c r="A182" s="11">
        <v>62.0</v>
      </c>
      <c r="B182" s="11" t="s">
        <v>672</v>
      </c>
      <c r="C182" s="31" t="s">
        <v>673</v>
      </c>
      <c r="D182" s="11" t="s">
        <v>674</v>
      </c>
      <c r="E182" s="11">
        <v>2018.0</v>
      </c>
      <c r="F182" s="11" t="s">
        <v>675</v>
      </c>
      <c r="G182" s="11" t="s">
        <v>60</v>
      </c>
      <c r="H182" s="25" t="s">
        <v>113</v>
      </c>
      <c r="I182" s="11" t="s">
        <v>676</v>
      </c>
      <c r="J182" s="26" t="s">
        <v>115</v>
      </c>
      <c r="K182" s="29" t="s">
        <v>677</v>
      </c>
      <c r="L182" s="29">
        <v>1.0</v>
      </c>
      <c r="M182" s="27" t="str">
        <f t="shared" si="1"/>
        <v>2018Alt062_1</v>
      </c>
      <c r="N182" s="29" t="s">
        <v>118</v>
      </c>
      <c r="O182" s="29" t="s">
        <v>678</v>
      </c>
      <c r="P182" s="29" t="s">
        <v>120</v>
      </c>
      <c r="Q182" s="27" t="s">
        <v>9</v>
      </c>
      <c r="R182" s="27" t="s">
        <v>121</v>
      </c>
      <c r="S182" s="25"/>
      <c r="T182" s="36" t="s">
        <v>679</v>
      </c>
      <c r="U182" s="26">
        <v>2.0</v>
      </c>
      <c r="V182" s="27" t="s">
        <v>123</v>
      </c>
      <c r="W182" s="29" t="s">
        <v>124</v>
      </c>
      <c r="X182" s="29" t="s">
        <v>125</v>
      </c>
      <c r="Y182" s="29">
        <v>1.0</v>
      </c>
      <c r="Z182" s="29" t="s">
        <v>118</v>
      </c>
      <c r="AA182" s="29" t="s">
        <v>113</v>
      </c>
      <c r="AB182" s="29" t="s">
        <v>113</v>
      </c>
      <c r="AC182" s="29" t="s">
        <v>126</v>
      </c>
      <c r="AD182" s="29"/>
      <c r="AE182" s="29" t="s">
        <v>118</v>
      </c>
      <c r="AF182" s="29"/>
      <c r="AG182" s="29"/>
      <c r="AH182" s="29" t="s">
        <v>113</v>
      </c>
      <c r="AI182" s="29"/>
      <c r="AJ182" s="29"/>
      <c r="AK182" s="29"/>
      <c r="AL182" s="29"/>
      <c r="AM182" s="29"/>
      <c r="AN182" s="29"/>
      <c r="AO182" s="29"/>
      <c r="AP182" s="29"/>
      <c r="AQ182" s="29"/>
      <c r="AR182" s="29"/>
      <c r="AS182" s="29"/>
      <c r="AT182" s="29"/>
      <c r="AU182" s="29"/>
      <c r="AV182" s="29"/>
      <c r="AW182" s="29"/>
      <c r="AX182" s="26">
        <v>5.0</v>
      </c>
      <c r="AY182" s="29"/>
      <c r="AZ182" s="29"/>
      <c r="BA182" s="29"/>
      <c r="BB182" s="29"/>
      <c r="BC182" s="29"/>
      <c r="BD182" s="11" t="s">
        <v>24</v>
      </c>
      <c r="BE182" s="25" t="s">
        <v>113</v>
      </c>
    </row>
    <row r="183" ht="12.75" customHeight="1">
      <c r="A183" s="11">
        <v>62.0</v>
      </c>
      <c r="B183" s="11" t="s">
        <v>672</v>
      </c>
      <c r="C183" s="31" t="s">
        <v>673</v>
      </c>
      <c r="D183" s="11" t="s">
        <v>674</v>
      </c>
      <c r="E183" s="11">
        <v>2018.0</v>
      </c>
      <c r="F183" s="11" t="s">
        <v>675</v>
      </c>
      <c r="G183" s="11" t="s">
        <v>60</v>
      </c>
      <c r="H183" s="25" t="s">
        <v>113</v>
      </c>
      <c r="I183" s="11" t="s">
        <v>676</v>
      </c>
      <c r="J183" s="26" t="s">
        <v>115</v>
      </c>
      <c r="K183" s="29" t="s">
        <v>680</v>
      </c>
      <c r="L183" s="29">
        <v>2.0</v>
      </c>
      <c r="M183" s="27" t="str">
        <f t="shared" si="1"/>
        <v>2018Alt062_2</v>
      </c>
      <c r="N183" s="29" t="s">
        <v>118</v>
      </c>
      <c r="O183" s="29" t="s">
        <v>678</v>
      </c>
      <c r="P183" s="29" t="s">
        <v>120</v>
      </c>
      <c r="Q183" s="27" t="s">
        <v>9</v>
      </c>
      <c r="R183" s="27" t="s">
        <v>121</v>
      </c>
      <c r="S183" s="25"/>
      <c r="T183" s="36" t="s">
        <v>679</v>
      </c>
      <c r="U183" s="26">
        <v>2.0</v>
      </c>
      <c r="V183" s="27" t="s">
        <v>123</v>
      </c>
      <c r="W183" s="29" t="s">
        <v>124</v>
      </c>
      <c r="X183" s="29" t="s">
        <v>125</v>
      </c>
      <c r="Y183" s="29">
        <v>1.0</v>
      </c>
      <c r="Z183" s="29" t="s">
        <v>118</v>
      </c>
      <c r="AA183" s="29" t="s">
        <v>113</v>
      </c>
      <c r="AB183" s="29" t="s">
        <v>113</v>
      </c>
      <c r="AC183" s="29" t="s">
        <v>126</v>
      </c>
      <c r="AD183" s="29"/>
      <c r="AE183" s="29" t="s">
        <v>118</v>
      </c>
      <c r="AF183" s="29"/>
      <c r="AG183" s="29"/>
      <c r="AH183" s="29" t="s">
        <v>113</v>
      </c>
      <c r="AI183" s="29"/>
      <c r="AJ183" s="29"/>
      <c r="AK183" s="29"/>
      <c r="AL183" s="29"/>
      <c r="AM183" s="29"/>
      <c r="AN183" s="29"/>
      <c r="AO183" s="29"/>
      <c r="AP183" s="29"/>
      <c r="AQ183" s="29"/>
      <c r="AR183" s="29"/>
      <c r="AS183" s="29"/>
      <c r="AT183" s="29"/>
      <c r="AU183" s="29"/>
      <c r="AV183" s="29"/>
      <c r="AW183" s="29"/>
      <c r="AX183" s="26">
        <v>5.0</v>
      </c>
      <c r="AY183" s="29"/>
      <c r="AZ183" s="29"/>
      <c r="BA183" s="29"/>
      <c r="BB183" s="29"/>
      <c r="BC183" s="29"/>
      <c r="BD183" s="11" t="s">
        <v>24</v>
      </c>
      <c r="BE183" s="25" t="s">
        <v>113</v>
      </c>
    </row>
    <row r="184" ht="12.75" customHeight="1">
      <c r="A184" s="11">
        <v>62.0</v>
      </c>
      <c r="B184" s="11" t="s">
        <v>672</v>
      </c>
      <c r="C184" s="31" t="s">
        <v>673</v>
      </c>
      <c r="D184" s="11" t="s">
        <v>674</v>
      </c>
      <c r="E184" s="11">
        <v>2018.0</v>
      </c>
      <c r="F184" s="11" t="s">
        <v>675</v>
      </c>
      <c r="G184" s="11" t="s">
        <v>60</v>
      </c>
      <c r="H184" s="25" t="s">
        <v>113</v>
      </c>
      <c r="I184" s="11" t="s">
        <v>676</v>
      </c>
      <c r="J184" s="26" t="s">
        <v>115</v>
      </c>
      <c r="K184" s="29" t="s">
        <v>681</v>
      </c>
      <c r="L184" s="29">
        <v>3.0</v>
      </c>
      <c r="M184" s="27" t="str">
        <f t="shared" si="1"/>
        <v>2018Alt062_3</v>
      </c>
      <c r="N184" s="29" t="s">
        <v>118</v>
      </c>
      <c r="O184" s="29" t="s">
        <v>678</v>
      </c>
      <c r="P184" s="29" t="s">
        <v>120</v>
      </c>
      <c r="Q184" s="27" t="s">
        <v>9</v>
      </c>
      <c r="R184" s="27" t="s">
        <v>121</v>
      </c>
      <c r="S184" s="25"/>
      <c r="T184" s="36" t="s">
        <v>679</v>
      </c>
      <c r="U184" s="26">
        <v>2.0</v>
      </c>
      <c r="V184" s="27" t="s">
        <v>123</v>
      </c>
      <c r="W184" s="29" t="s">
        <v>124</v>
      </c>
      <c r="X184" s="29" t="s">
        <v>125</v>
      </c>
      <c r="Y184" s="29">
        <v>1.0</v>
      </c>
      <c r="Z184" s="29" t="s">
        <v>118</v>
      </c>
      <c r="AA184" s="29" t="s">
        <v>113</v>
      </c>
      <c r="AB184" s="29" t="s">
        <v>113</v>
      </c>
      <c r="AC184" s="29" t="s">
        <v>126</v>
      </c>
      <c r="AD184" s="29"/>
      <c r="AE184" s="29" t="s">
        <v>118</v>
      </c>
      <c r="AF184" s="29"/>
      <c r="AG184" s="29"/>
      <c r="AH184" s="29" t="s">
        <v>113</v>
      </c>
      <c r="AI184" s="29"/>
      <c r="AJ184" s="29"/>
      <c r="AK184" s="29"/>
      <c r="AL184" s="29"/>
      <c r="AM184" s="29"/>
      <c r="AN184" s="29"/>
      <c r="AO184" s="29"/>
      <c r="AP184" s="29"/>
      <c r="AQ184" s="29"/>
      <c r="AR184" s="29"/>
      <c r="AS184" s="29"/>
      <c r="AT184" s="29"/>
      <c r="AU184" s="29"/>
      <c r="AV184" s="29"/>
      <c r="AW184" s="29"/>
      <c r="AX184" s="26">
        <v>5.0</v>
      </c>
      <c r="AY184" s="29"/>
      <c r="AZ184" s="29"/>
      <c r="BA184" s="29"/>
      <c r="BB184" s="29"/>
      <c r="BC184" s="29"/>
      <c r="BD184" s="11" t="s">
        <v>24</v>
      </c>
      <c r="BE184" s="25" t="s">
        <v>113</v>
      </c>
    </row>
    <row r="185" ht="12.75" customHeight="1">
      <c r="A185" s="11">
        <v>62.0</v>
      </c>
      <c r="B185" s="11" t="s">
        <v>672</v>
      </c>
      <c r="C185" s="31" t="s">
        <v>673</v>
      </c>
      <c r="D185" s="11" t="s">
        <v>674</v>
      </c>
      <c r="E185" s="11">
        <v>2018.0</v>
      </c>
      <c r="F185" s="11" t="s">
        <v>675</v>
      </c>
      <c r="G185" s="11" t="s">
        <v>60</v>
      </c>
      <c r="H185" s="25" t="s">
        <v>113</v>
      </c>
      <c r="I185" s="11" t="s">
        <v>676</v>
      </c>
      <c r="J185" s="26" t="s">
        <v>115</v>
      </c>
      <c r="K185" s="29" t="s">
        <v>682</v>
      </c>
      <c r="L185" s="29">
        <v>4.0</v>
      </c>
      <c r="M185" s="27" t="str">
        <f t="shared" si="1"/>
        <v>2018Alt062_4</v>
      </c>
      <c r="N185" s="29" t="s">
        <v>118</v>
      </c>
      <c r="O185" s="29" t="s">
        <v>678</v>
      </c>
      <c r="P185" s="29" t="s">
        <v>120</v>
      </c>
      <c r="Q185" s="27" t="s">
        <v>9</v>
      </c>
      <c r="R185" s="27" t="s">
        <v>121</v>
      </c>
      <c r="S185" s="25"/>
      <c r="T185" s="36" t="s">
        <v>679</v>
      </c>
      <c r="U185" s="26">
        <v>2.0</v>
      </c>
      <c r="V185" s="27" t="s">
        <v>123</v>
      </c>
      <c r="W185" s="29" t="s">
        <v>124</v>
      </c>
      <c r="X185" s="29" t="s">
        <v>125</v>
      </c>
      <c r="Y185" s="29">
        <v>1.0</v>
      </c>
      <c r="Z185" s="29" t="s">
        <v>118</v>
      </c>
      <c r="AA185" s="29" t="s">
        <v>113</v>
      </c>
      <c r="AB185" s="29" t="s">
        <v>113</v>
      </c>
      <c r="AC185" s="29" t="s">
        <v>126</v>
      </c>
      <c r="AD185" s="29"/>
      <c r="AE185" s="29" t="s">
        <v>118</v>
      </c>
      <c r="AF185" s="29"/>
      <c r="AG185" s="29"/>
      <c r="AH185" s="29" t="s">
        <v>113</v>
      </c>
      <c r="AI185" s="29"/>
      <c r="AJ185" s="29"/>
      <c r="AK185" s="29"/>
      <c r="AL185" s="29"/>
      <c r="AM185" s="29"/>
      <c r="AN185" s="29"/>
      <c r="AO185" s="29"/>
      <c r="AP185" s="29"/>
      <c r="AQ185" s="29"/>
      <c r="AR185" s="29"/>
      <c r="AS185" s="29"/>
      <c r="AT185" s="29"/>
      <c r="AU185" s="29"/>
      <c r="AV185" s="29"/>
      <c r="AW185" s="29"/>
      <c r="AX185" s="26">
        <v>5.0</v>
      </c>
      <c r="AY185" s="29"/>
      <c r="AZ185" s="29"/>
      <c r="BA185" s="29"/>
      <c r="BB185" s="29"/>
      <c r="BC185" s="29"/>
      <c r="BD185" s="11" t="s">
        <v>24</v>
      </c>
      <c r="BE185" s="25" t="s">
        <v>113</v>
      </c>
    </row>
    <row r="186" ht="12.75" customHeight="1">
      <c r="A186" s="11">
        <v>62.0</v>
      </c>
      <c r="B186" s="11" t="s">
        <v>672</v>
      </c>
      <c r="C186" s="31" t="s">
        <v>673</v>
      </c>
      <c r="D186" s="11" t="s">
        <v>674</v>
      </c>
      <c r="E186" s="11">
        <v>2018.0</v>
      </c>
      <c r="F186" s="11" t="s">
        <v>675</v>
      </c>
      <c r="G186" s="11" t="s">
        <v>60</v>
      </c>
      <c r="H186" s="25" t="s">
        <v>113</v>
      </c>
      <c r="I186" s="11" t="s">
        <v>676</v>
      </c>
      <c r="J186" s="26" t="s">
        <v>115</v>
      </c>
      <c r="K186" s="29" t="s">
        <v>683</v>
      </c>
      <c r="L186" s="29">
        <v>5.0</v>
      </c>
      <c r="M186" s="27" t="str">
        <f t="shared" si="1"/>
        <v>2018Alt062_5</v>
      </c>
      <c r="N186" s="29" t="s">
        <v>118</v>
      </c>
      <c r="O186" s="29" t="s">
        <v>678</v>
      </c>
      <c r="P186" s="29" t="s">
        <v>120</v>
      </c>
      <c r="Q186" s="27" t="s">
        <v>9</v>
      </c>
      <c r="R186" s="27" t="s">
        <v>121</v>
      </c>
      <c r="S186" s="25"/>
      <c r="T186" s="36" t="s">
        <v>679</v>
      </c>
      <c r="U186" s="26">
        <v>2.0</v>
      </c>
      <c r="V186" s="27" t="s">
        <v>123</v>
      </c>
      <c r="W186" s="29" t="s">
        <v>124</v>
      </c>
      <c r="X186" s="29" t="s">
        <v>125</v>
      </c>
      <c r="Y186" s="29">
        <v>1.0</v>
      </c>
      <c r="Z186" s="29" t="s">
        <v>118</v>
      </c>
      <c r="AA186" s="29" t="s">
        <v>113</v>
      </c>
      <c r="AB186" s="29" t="s">
        <v>113</v>
      </c>
      <c r="AC186" s="29" t="s">
        <v>126</v>
      </c>
      <c r="AD186" s="29"/>
      <c r="AE186" s="29" t="s">
        <v>118</v>
      </c>
      <c r="AF186" s="29"/>
      <c r="AG186" s="29"/>
      <c r="AH186" s="29" t="s">
        <v>113</v>
      </c>
      <c r="AI186" s="29"/>
      <c r="AJ186" s="29"/>
      <c r="AK186" s="29"/>
      <c r="AL186" s="29"/>
      <c r="AM186" s="29"/>
      <c r="AN186" s="29"/>
      <c r="AO186" s="29"/>
      <c r="AP186" s="29"/>
      <c r="AQ186" s="29"/>
      <c r="AR186" s="29"/>
      <c r="AS186" s="29"/>
      <c r="AT186" s="29"/>
      <c r="AU186" s="29"/>
      <c r="AV186" s="29"/>
      <c r="AW186" s="29"/>
      <c r="AX186" s="26">
        <v>5.0</v>
      </c>
      <c r="AY186" s="29"/>
      <c r="AZ186" s="29"/>
      <c r="BA186" s="29"/>
      <c r="BB186" s="29"/>
      <c r="BC186" s="29"/>
      <c r="BD186" s="11" t="s">
        <v>24</v>
      </c>
      <c r="BE186" s="25" t="s">
        <v>113</v>
      </c>
    </row>
    <row r="187" ht="12.75" customHeight="1">
      <c r="A187" s="11">
        <v>62.0</v>
      </c>
      <c r="B187" s="11" t="s">
        <v>672</v>
      </c>
      <c r="C187" s="31" t="s">
        <v>673</v>
      </c>
      <c r="D187" s="11" t="s">
        <v>674</v>
      </c>
      <c r="E187" s="11">
        <v>2018.0</v>
      </c>
      <c r="F187" s="11" t="s">
        <v>675</v>
      </c>
      <c r="G187" s="11" t="s">
        <v>60</v>
      </c>
      <c r="H187" s="25" t="s">
        <v>113</v>
      </c>
      <c r="I187" s="11" t="s">
        <v>676</v>
      </c>
      <c r="J187" s="26" t="s">
        <v>115</v>
      </c>
      <c r="K187" s="29" t="s">
        <v>684</v>
      </c>
      <c r="L187" s="29">
        <v>6.0</v>
      </c>
      <c r="M187" s="27" t="str">
        <f t="shared" si="1"/>
        <v>2018Alt062_6</v>
      </c>
      <c r="N187" s="29" t="s">
        <v>118</v>
      </c>
      <c r="O187" s="29" t="s">
        <v>678</v>
      </c>
      <c r="P187" s="29" t="s">
        <v>120</v>
      </c>
      <c r="Q187" s="27" t="s">
        <v>9</v>
      </c>
      <c r="R187" s="27" t="s">
        <v>121</v>
      </c>
      <c r="S187" s="25"/>
      <c r="T187" s="36" t="s">
        <v>679</v>
      </c>
      <c r="U187" s="26">
        <v>2.0</v>
      </c>
      <c r="V187" s="27" t="s">
        <v>123</v>
      </c>
      <c r="W187" s="29" t="s">
        <v>124</v>
      </c>
      <c r="X187" s="29" t="s">
        <v>125</v>
      </c>
      <c r="Y187" s="29">
        <v>1.0</v>
      </c>
      <c r="Z187" s="29" t="s">
        <v>118</v>
      </c>
      <c r="AA187" s="29" t="s">
        <v>113</v>
      </c>
      <c r="AB187" s="29" t="s">
        <v>113</v>
      </c>
      <c r="AC187" s="29" t="s">
        <v>126</v>
      </c>
      <c r="AD187" s="29"/>
      <c r="AE187" s="29" t="s">
        <v>118</v>
      </c>
      <c r="AF187" s="29"/>
      <c r="AG187" s="29"/>
      <c r="AH187" s="29" t="s">
        <v>113</v>
      </c>
      <c r="AI187" s="29"/>
      <c r="AJ187" s="29"/>
      <c r="AK187" s="29"/>
      <c r="AL187" s="29"/>
      <c r="AM187" s="29"/>
      <c r="AN187" s="29"/>
      <c r="AO187" s="29"/>
      <c r="AP187" s="29"/>
      <c r="AQ187" s="29"/>
      <c r="AR187" s="29"/>
      <c r="AS187" s="29"/>
      <c r="AT187" s="29"/>
      <c r="AU187" s="29"/>
      <c r="AV187" s="29"/>
      <c r="AW187" s="29"/>
      <c r="AX187" s="26">
        <v>5.0</v>
      </c>
      <c r="AY187" s="29"/>
      <c r="AZ187" s="29"/>
      <c r="BA187" s="29"/>
      <c r="BB187" s="29"/>
      <c r="BC187" s="29"/>
      <c r="BD187" s="11" t="s">
        <v>24</v>
      </c>
      <c r="BE187" s="25" t="s">
        <v>113</v>
      </c>
    </row>
    <row r="188" ht="12.75" customHeight="1">
      <c r="A188" s="11">
        <v>63.0</v>
      </c>
      <c r="B188" s="11" t="s">
        <v>685</v>
      </c>
      <c r="C188" s="32" t="s">
        <v>686</v>
      </c>
      <c r="D188" s="11" t="s">
        <v>687</v>
      </c>
      <c r="E188" s="11">
        <v>2020.0</v>
      </c>
      <c r="F188" s="11" t="s">
        <v>391</v>
      </c>
      <c r="G188" s="11" t="s">
        <v>392</v>
      </c>
      <c r="H188" s="25" t="s">
        <v>113</v>
      </c>
      <c r="I188" s="11"/>
      <c r="J188" s="26" t="s">
        <v>115</v>
      </c>
      <c r="K188" s="29" t="s">
        <v>166</v>
      </c>
      <c r="L188" s="29"/>
      <c r="M188" s="27" t="str">
        <f t="shared" si="1"/>
        <v>2020Dim063_</v>
      </c>
      <c r="N188" s="29"/>
      <c r="O188" s="29"/>
      <c r="P188" s="29"/>
      <c r="Q188" s="29" t="s">
        <v>174</v>
      </c>
      <c r="R188" s="27" t="s">
        <v>121</v>
      </c>
      <c r="S188" s="25"/>
      <c r="T188" s="36" t="s">
        <v>688</v>
      </c>
      <c r="U188" s="26"/>
      <c r="V188" s="29"/>
      <c r="W188" s="29"/>
      <c r="X188" s="29"/>
      <c r="Y188" s="29"/>
      <c r="Z188" s="29"/>
      <c r="AA188" s="29"/>
      <c r="AB188" s="29"/>
      <c r="AC188" s="29"/>
      <c r="AD188" s="29"/>
      <c r="AE188" s="29"/>
      <c r="AF188" s="29"/>
      <c r="AG188" s="29" t="s">
        <v>689</v>
      </c>
      <c r="AH188" s="29" t="s">
        <v>127</v>
      </c>
      <c r="AI188" s="29"/>
      <c r="AJ188" s="29"/>
      <c r="AK188" s="29"/>
      <c r="AL188" s="29"/>
      <c r="AM188" s="29"/>
      <c r="AN188" s="29"/>
      <c r="AO188" s="29"/>
      <c r="AP188" s="29"/>
      <c r="AQ188" s="29"/>
      <c r="AR188" s="29"/>
      <c r="AS188" s="29"/>
      <c r="AT188" s="29"/>
      <c r="AU188" s="29"/>
      <c r="AV188" s="29"/>
      <c r="AW188" s="29"/>
      <c r="AX188" s="26"/>
      <c r="AY188" s="29"/>
      <c r="AZ188" s="29"/>
      <c r="BA188" s="29"/>
      <c r="BB188" s="29"/>
      <c r="BC188" s="29"/>
      <c r="BD188" s="11" t="s">
        <v>24</v>
      </c>
      <c r="BE188" s="25" t="s">
        <v>113</v>
      </c>
    </row>
    <row r="189" ht="12.75" customHeight="1">
      <c r="A189" s="11">
        <v>64.0</v>
      </c>
      <c r="B189" s="11" t="s">
        <v>690</v>
      </c>
      <c r="C189" s="32" t="s">
        <v>691</v>
      </c>
      <c r="D189" s="11" t="s">
        <v>692</v>
      </c>
      <c r="E189" s="11">
        <v>2018.0</v>
      </c>
      <c r="F189" s="11" t="s">
        <v>391</v>
      </c>
      <c r="G189" s="11" t="s">
        <v>392</v>
      </c>
      <c r="H189" s="25" t="s">
        <v>118</v>
      </c>
      <c r="I189" s="11" t="s">
        <v>693</v>
      </c>
      <c r="J189" s="26" t="s">
        <v>115</v>
      </c>
      <c r="K189" s="29" t="s">
        <v>135</v>
      </c>
      <c r="L189" s="29" t="s">
        <v>117</v>
      </c>
      <c r="M189" s="27" t="str">
        <f t="shared" si="1"/>
        <v>2018Bee064_1a</v>
      </c>
      <c r="N189" s="29" t="s">
        <v>118</v>
      </c>
      <c r="O189" s="29" t="s">
        <v>694</v>
      </c>
      <c r="P189" s="29" t="s">
        <v>120</v>
      </c>
      <c r="Q189" s="29" t="s">
        <v>12</v>
      </c>
      <c r="R189" s="27" t="s">
        <v>121</v>
      </c>
      <c r="S189" s="25"/>
      <c r="T189" s="36" t="s">
        <v>695</v>
      </c>
      <c r="U189" s="26">
        <v>3.0</v>
      </c>
      <c r="V189" s="29" t="s">
        <v>149</v>
      </c>
      <c r="W189" s="29" t="s">
        <v>238</v>
      </c>
      <c r="X189" s="29" t="s">
        <v>159</v>
      </c>
      <c r="Y189" s="29">
        <v>6.0</v>
      </c>
      <c r="Z189" s="29" t="s">
        <v>118</v>
      </c>
      <c r="AA189" s="29" t="s">
        <v>113</v>
      </c>
      <c r="AB189" s="29" t="s">
        <v>113</v>
      </c>
      <c r="AC189" s="29" t="s">
        <v>139</v>
      </c>
      <c r="AD189" s="29"/>
      <c r="AE189" s="29" t="s">
        <v>118</v>
      </c>
      <c r="AF189" s="29"/>
      <c r="AG189" s="29"/>
      <c r="AH189" s="29" t="s">
        <v>127</v>
      </c>
      <c r="AI189" s="29" t="s">
        <v>118</v>
      </c>
      <c r="AJ189" s="29" t="s">
        <v>113</v>
      </c>
      <c r="AK189" s="29"/>
      <c r="AL189" s="29" t="s">
        <v>118</v>
      </c>
      <c r="AM189" s="29"/>
      <c r="AN189" s="29"/>
      <c r="AO189" s="29"/>
      <c r="AP189" s="29"/>
      <c r="AQ189" s="29"/>
      <c r="AR189" s="29" t="s">
        <v>118</v>
      </c>
      <c r="AS189" s="29"/>
      <c r="AT189" s="29"/>
      <c r="AU189" s="29"/>
      <c r="AV189" s="29"/>
      <c r="AW189" s="29"/>
      <c r="AX189" s="26"/>
      <c r="AY189" s="29"/>
      <c r="AZ189" s="29"/>
      <c r="BA189" s="29" t="s">
        <v>113</v>
      </c>
      <c r="BB189" s="29"/>
      <c r="BC189" s="29"/>
      <c r="BD189" s="11" t="s">
        <v>1</v>
      </c>
      <c r="BE189" s="30" t="s">
        <v>113</v>
      </c>
      <c r="BF189" s="1"/>
    </row>
    <row r="190" ht="12.75" customHeight="1">
      <c r="A190" s="11">
        <v>64.0</v>
      </c>
      <c r="B190" s="11" t="s">
        <v>690</v>
      </c>
      <c r="C190" s="11" t="s">
        <v>691</v>
      </c>
      <c r="D190" s="11" t="s">
        <v>692</v>
      </c>
      <c r="E190" s="11">
        <v>2018.0</v>
      </c>
      <c r="F190" s="11" t="s">
        <v>391</v>
      </c>
      <c r="G190" s="11" t="s">
        <v>392</v>
      </c>
      <c r="H190" s="25" t="s">
        <v>118</v>
      </c>
      <c r="I190" s="11" t="s">
        <v>693</v>
      </c>
      <c r="J190" s="26" t="s">
        <v>115</v>
      </c>
      <c r="K190" s="29" t="s">
        <v>135</v>
      </c>
      <c r="L190" s="29" t="s">
        <v>130</v>
      </c>
      <c r="M190" s="27" t="str">
        <f t="shared" si="1"/>
        <v>2018Bee064_1b</v>
      </c>
      <c r="N190" s="29" t="s">
        <v>113</v>
      </c>
      <c r="O190" s="29" t="s">
        <v>694</v>
      </c>
      <c r="P190" s="29" t="s">
        <v>120</v>
      </c>
      <c r="Q190" s="29" t="s">
        <v>15</v>
      </c>
      <c r="R190" s="27" t="s">
        <v>121</v>
      </c>
      <c r="S190" s="25"/>
      <c r="T190" s="36" t="s">
        <v>695</v>
      </c>
      <c r="U190" s="26">
        <v>2.0</v>
      </c>
      <c r="V190" s="29" t="s">
        <v>123</v>
      </c>
      <c r="W190" s="29" t="s">
        <v>238</v>
      </c>
      <c r="X190" s="29" t="s">
        <v>159</v>
      </c>
      <c r="Y190" s="29">
        <v>1.0</v>
      </c>
      <c r="Z190" s="29" t="s">
        <v>118</v>
      </c>
      <c r="AA190" s="29" t="s">
        <v>113</v>
      </c>
      <c r="AB190" s="29" t="s">
        <v>113</v>
      </c>
      <c r="AC190" s="29" t="s">
        <v>139</v>
      </c>
      <c r="AD190" s="29"/>
      <c r="AE190" s="29" t="s">
        <v>118</v>
      </c>
      <c r="AF190" s="29"/>
      <c r="AG190" s="29"/>
      <c r="AH190" s="29" t="s">
        <v>113</v>
      </c>
      <c r="AI190" s="29"/>
      <c r="AJ190" s="29"/>
      <c r="AK190" s="29"/>
      <c r="AL190" s="29"/>
      <c r="AM190" s="29"/>
      <c r="AN190" s="29"/>
      <c r="AO190" s="29"/>
      <c r="AP190" s="29"/>
      <c r="AQ190" s="29"/>
      <c r="AR190" s="29"/>
      <c r="AS190" s="29"/>
      <c r="AT190" s="29"/>
      <c r="AU190" s="29"/>
      <c r="AV190" s="29"/>
      <c r="AW190" s="29"/>
      <c r="AX190" s="26"/>
      <c r="AY190" s="29">
        <v>3.0</v>
      </c>
      <c r="AZ190" s="29"/>
      <c r="BA190" s="29"/>
      <c r="BB190" s="29"/>
      <c r="BC190" s="29"/>
      <c r="BD190" s="11" t="s">
        <v>24</v>
      </c>
      <c r="BE190" s="25" t="s">
        <v>113</v>
      </c>
    </row>
    <row r="191" ht="12.75" customHeight="1">
      <c r="A191" s="11">
        <v>64.0</v>
      </c>
      <c r="B191" s="11" t="s">
        <v>690</v>
      </c>
      <c r="C191" s="11" t="s">
        <v>691</v>
      </c>
      <c r="D191" s="11" t="s">
        <v>692</v>
      </c>
      <c r="E191" s="11">
        <v>2018.0</v>
      </c>
      <c r="F191" s="11" t="s">
        <v>391</v>
      </c>
      <c r="G191" s="11" t="s">
        <v>392</v>
      </c>
      <c r="H191" s="25" t="s">
        <v>118</v>
      </c>
      <c r="I191" s="11" t="s">
        <v>693</v>
      </c>
      <c r="J191" s="26" t="s">
        <v>115</v>
      </c>
      <c r="K191" s="29" t="s">
        <v>696</v>
      </c>
      <c r="L191" s="29" t="s">
        <v>223</v>
      </c>
      <c r="M191" s="27" t="str">
        <f t="shared" si="1"/>
        <v>2018Bee064_2a</v>
      </c>
      <c r="N191" s="29" t="s">
        <v>118</v>
      </c>
      <c r="O191" s="29" t="s">
        <v>694</v>
      </c>
      <c r="P191" s="29" t="s">
        <v>120</v>
      </c>
      <c r="Q191" s="29" t="s">
        <v>12</v>
      </c>
      <c r="R191" s="27" t="s">
        <v>121</v>
      </c>
      <c r="S191" s="25"/>
      <c r="T191" s="36" t="s">
        <v>695</v>
      </c>
      <c r="U191" s="26">
        <v>3.0</v>
      </c>
      <c r="V191" s="29" t="s">
        <v>149</v>
      </c>
      <c r="W191" s="29" t="s">
        <v>238</v>
      </c>
      <c r="X191" s="29" t="s">
        <v>159</v>
      </c>
      <c r="Y191" s="29">
        <v>6.0</v>
      </c>
      <c r="Z191" s="29" t="s">
        <v>118</v>
      </c>
      <c r="AA191" s="29" t="s">
        <v>113</v>
      </c>
      <c r="AB191" s="29" t="s">
        <v>113</v>
      </c>
      <c r="AC191" s="29" t="s">
        <v>139</v>
      </c>
      <c r="AD191" s="29"/>
      <c r="AE191" s="29" t="s">
        <v>118</v>
      </c>
      <c r="AF191" s="29"/>
      <c r="AG191" s="29"/>
      <c r="AH191" s="29" t="s">
        <v>127</v>
      </c>
      <c r="AI191" s="29" t="s">
        <v>118</v>
      </c>
      <c r="AJ191" s="29" t="s">
        <v>113</v>
      </c>
      <c r="AK191" s="29"/>
      <c r="AL191" s="29" t="s">
        <v>118</v>
      </c>
      <c r="AM191" s="29"/>
      <c r="AN191" s="29"/>
      <c r="AO191" s="29"/>
      <c r="AP191" s="29"/>
      <c r="AQ191" s="29"/>
      <c r="AR191" s="29" t="s">
        <v>118</v>
      </c>
      <c r="AS191" s="29"/>
      <c r="AT191" s="29"/>
      <c r="AU191" s="29"/>
      <c r="AV191" s="29"/>
      <c r="AW191" s="29"/>
      <c r="AX191" s="26"/>
      <c r="AY191" s="29"/>
      <c r="AZ191" s="29"/>
      <c r="BA191" s="29" t="s">
        <v>113</v>
      </c>
      <c r="BB191" s="29"/>
      <c r="BC191" s="29"/>
      <c r="BD191" s="11" t="s">
        <v>1</v>
      </c>
      <c r="BE191" s="30" t="s">
        <v>113</v>
      </c>
      <c r="BF191" s="1"/>
    </row>
    <row r="192" ht="12.75" customHeight="1">
      <c r="A192" s="11">
        <v>64.0</v>
      </c>
      <c r="B192" s="11" t="s">
        <v>690</v>
      </c>
      <c r="C192" s="11" t="s">
        <v>691</v>
      </c>
      <c r="D192" s="11" t="s">
        <v>692</v>
      </c>
      <c r="E192" s="11">
        <v>2018.0</v>
      </c>
      <c r="F192" s="11" t="s">
        <v>391</v>
      </c>
      <c r="G192" s="11" t="s">
        <v>392</v>
      </c>
      <c r="H192" s="25" t="s">
        <v>118</v>
      </c>
      <c r="I192" s="11" t="s">
        <v>693</v>
      </c>
      <c r="J192" s="26" t="s">
        <v>115</v>
      </c>
      <c r="K192" s="29" t="s">
        <v>696</v>
      </c>
      <c r="L192" s="29" t="s">
        <v>224</v>
      </c>
      <c r="M192" s="27" t="str">
        <f t="shared" si="1"/>
        <v>2018Bee064_2b</v>
      </c>
      <c r="N192" s="29" t="s">
        <v>113</v>
      </c>
      <c r="O192" s="29" t="s">
        <v>694</v>
      </c>
      <c r="P192" s="29" t="s">
        <v>120</v>
      </c>
      <c r="Q192" s="29" t="s">
        <v>15</v>
      </c>
      <c r="R192" s="27" t="s">
        <v>121</v>
      </c>
      <c r="S192" s="25"/>
      <c r="T192" s="36" t="s">
        <v>695</v>
      </c>
      <c r="U192" s="26">
        <v>2.0</v>
      </c>
      <c r="V192" s="29" t="s">
        <v>123</v>
      </c>
      <c r="W192" s="29" t="s">
        <v>238</v>
      </c>
      <c r="X192" s="29" t="s">
        <v>159</v>
      </c>
      <c r="Y192" s="29">
        <v>1.0</v>
      </c>
      <c r="Z192" s="29" t="s">
        <v>118</v>
      </c>
      <c r="AA192" s="29" t="s">
        <v>113</v>
      </c>
      <c r="AB192" s="29" t="s">
        <v>113</v>
      </c>
      <c r="AC192" s="29" t="s">
        <v>139</v>
      </c>
      <c r="AD192" s="29"/>
      <c r="AE192" s="29" t="s">
        <v>118</v>
      </c>
      <c r="AF192" s="29"/>
      <c r="AG192" s="29"/>
      <c r="AH192" s="29" t="s">
        <v>113</v>
      </c>
      <c r="AI192" s="29"/>
      <c r="AJ192" s="29"/>
      <c r="AK192" s="29"/>
      <c r="AL192" s="29"/>
      <c r="AM192" s="29"/>
      <c r="AN192" s="29"/>
      <c r="AO192" s="29"/>
      <c r="AP192" s="29"/>
      <c r="AQ192" s="29"/>
      <c r="AR192" s="29"/>
      <c r="AS192" s="29"/>
      <c r="AT192" s="29"/>
      <c r="AU192" s="29"/>
      <c r="AV192" s="29"/>
      <c r="AW192" s="29"/>
      <c r="AX192" s="26"/>
      <c r="AY192" s="29">
        <v>3.0</v>
      </c>
      <c r="AZ192" s="29"/>
      <c r="BA192" s="29"/>
      <c r="BB192" s="29"/>
      <c r="BC192" s="29"/>
      <c r="BD192" s="11" t="s">
        <v>24</v>
      </c>
      <c r="BE192" s="25" t="s">
        <v>113</v>
      </c>
    </row>
    <row r="193" ht="12.75" customHeight="1">
      <c r="A193" s="11">
        <v>65.0</v>
      </c>
      <c r="B193" s="11" t="s">
        <v>697</v>
      </c>
      <c r="C193" s="31" t="s">
        <v>698</v>
      </c>
      <c r="D193" s="11" t="s">
        <v>699</v>
      </c>
      <c r="E193" s="11">
        <v>2018.0</v>
      </c>
      <c r="F193" s="11" t="s">
        <v>675</v>
      </c>
      <c r="G193" s="11" t="s">
        <v>60</v>
      </c>
      <c r="H193" s="25" t="s">
        <v>113</v>
      </c>
      <c r="I193" s="11"/>
      <c r="J193" s="26" t="s">
        <v>115</v>
      </c>
      <c r="K193" s="29" t="s">
        <v>700</v>
      </c>
      <c r="L193" s="29">
        <v>1.0</v>
      </c>
      <c r="M193" s="27" t="str">
        <f t="shared" si="1"/>
        <v>2018Sas065_1</v>
      </c>
      <c r="N193" s="29" t="s">
        <v>118</v>
      </c>
      <c r="O193" s="29" t="s">
        <v>701</v>
      </c>
      <c r="P193" s="29" t="s">
        <v>120</v>
      </c>
      <c r="Q193" s="29" t="s">
        <v>14</v>
      </c>
      <c r="R193" s="27" t="s">
        <v>121</v>
      </c>
      <c r="S193" s="25"/>
      <c r="T193" s="36" t="s">
        <v>702</v>
      </c>
      <c r="U193" s="26">
        <v>2.0</v>
      </c>
      <c r="V193" s="29" t="s">
        <v>149</v>
      </c>
      <c r="W193" s="29" t="s">
        <v>138</v>
      </c>
      <c r="X193" s="29" t="s">
        <v>159</v>
      </c>
      <c r="Y193" s="29">
        <v>4.0</v>
      </c>
      <c r="Z193" s="29" t="s">
        <v>118</v>
      </c>
      <c r="AA193" s="29" t="s">
        <v>113</v>
      </c>
      <c r="AB193" s="29" t="s">
        <v>113</v>
      </c>
      <c r="AC193" s="29" t="s">
        <v>139</v>
      </c>
      <c r="AD193" s="29"/>
      <c r="AE193" s="29" t="s">
        <v>118</v>
      </c>
      <c r="AF193" s="29"/>
      <c r="AG193" s="29" t="s">
        <v>703</v>
      </c>
      <c r="AH193" s="29" t="s">
        <v>127</v>
      </c>
      <c r="AI193" s="29" t="s">
        <v>118</v>
      </c>
      <c r="AJ193" s="29" t="s">
        <v>118</v>
      </c>
      <c r="AK193" s="29"/>
      <c r="AL193" s="29" t="s">
        <v>118</v>
      </c>
      <c r="AM193" s="29"/>
      <c r="AN193" s="29"/>
      <c r="AO193" s="29"/>
      <c r="AP193" s="29"/>
      <c r="AQ193" s="29"/>
      <c r="AR193" s="29" t="s">
        <v>118</v>
      </c>
      <c r="AS193" s="29"/>
      <c r="AT193" s="29">
        <v>0.8</v>
      </c>
      <c r="AU193" s="54">
        <v>10.0</v>
      </c>
      <c r="AV193" s="29"/>
      <c r="AW193" s="29"/>
      <c r="AX193" s="26"/>
      <c r="AY193" s="29"/>
      <c r="AZ193" s="29"/>
      <c r="BA193" s="29"/>
      <c r="BB193" s="29"/>
      <c r="BC193" s="29"/>
      <c r="BD193" s="11" t="s">
        <v>27</v>
      </c>
      <c r="BE193" s="30" t="s">
        <v>118</v>
      </c>
    </row>
    <row r="194" ht="12.75" customHeight="1">
      <c r="A194" s="11">
        <v>65.0</v>
      </c>
      <c r="B194" s="11" t="s">
        <v>697</v>
      </c>
      <c r="C194" s="31" t="s">
        <v>698</v>
      </c>
      <c r="D194" s="11" t="s">
        <v>699</v>
      </c>
      <c r="E194" s="11">
        <v>2018.0</v>
      </c>
      <c r="F194" s="11" t="s">
        <v>675</v>
      </c>
      <c r="G194" s="11" t="s">
        <v>60</v>
      </c>
      <c r="H194" s="25" t="s">
        <v>113</v>
      </c>
      <c r="I194" s="11"/>
      <c r="J194" s="26" t="s">
        <v>115</v>
      </c>
      <c r="K194" s="29" t="s">
        <v>704</v>
      </c>
      <c r="L194" s="29">
        <v>2.0</v>
      </c>
      <c r="M194" s="27" t="str">
        <f t="shared" si="1"/>
        <v>2018Sas065_2</v>
      </c>
      <c r="N194" s="29" t="s">
        <v>118</v>
      </c>
      <c r="O194" s="29" t="s">
        <v>701</v>
      </c>
      <c r="P194" s="29" t="s">
        <v>120</v>
      </c>
      <c r="Q194" s="29" t="s">
        <v>14</v>
      </c>
      <c r="R194" s="27" t="s">
        <v>121</v>
      </c>
      <c r="S194" s="25"/>
      <c r="T194" s="36" t="s">
        <v>702</v>
      </c>
      <c r="U194" s="26">
        <v>4.0</v>
      </c>
      <c r="V194" s="29" t="s">
        <v>149</v>
      </c>
      <c r="W194" s="29" t="s">
        <v>138</v>
      </c>
      <c r="X194" s="29" t="s">
        <v>159</v>
      </c>
      <c r="Y194" s="29">
        <v>4.0</v>
      </c>
      <c r="Z194" s="29" t="s">
        <v>118</v>
      </c>
      <c r="AA194" s="29" t="s">
        <v>113</v>
      </c>
      <c r="AB194" s="29" t="s">
        <v>113</v>
      </c>
      <c r="AC194" s="29" t="s">
        <v>139</v>
      </c>
      <c r="AD194" s="29"/>
      <c r="AE194" s="29" t="s">
        <v>118</v>
      </c>
      <c r="AF194" s="29"/>
      <c r="AG194" s="29" t="s">
        <v>703</v>
      </c>
      <c r="AH194" s="29" t="s">
        <v>127</v>
      </c>
      <c r="AI194" s="29" t="s">
        <v>118</v>
      </c>
      <c r="AJ194" s="29" t="s">
        <v>118</v>
      </c>
      <c r="AK194" s="29"/>
      <c r="AL194" s="29" t="s">
        <v>118</v>
      </c>
      <c r="AM194" s="29"/>
      <c r="AN194" s="29"/>
      <c r="AO194" s="29"/>
      <c r="AP194" s="29"/>
      <c r="AQ194" s="29"/>
      <c r="AR194" s="29" t="s">
        <v>118</v>
      </c>
      <c r="AS194" s="29"/>
      <c r="AT194" s="29">
        <v>0.4</v>
      </c>
      <c r="AU194" s="54">
        <v>10.0</v>
      </c>
      <c r="AV194" s="29"/>
      <c r="AW194" s="29"/>
      <c r="AX194" s="26"/>
      <c r="AY194" s="29"/>
      <c r="AZ194" s="29"/>
      <c r="BA194" s="29"/>
      <c r="BB194" s="29"/>
      <c r="BC194" s="29"/>
      <c r="BD194" s="11" t="s">
        <v>27</v>
      </c>
      <c r="BE194" s="30" t="s">
        <v>118</v>
      </c>
    </row>
    <row r="195" ht="12.75" customHeight="1">
      <c r="A195" s="11">
        <v>65.0</v>
      </c>
      <c r="B195" s="11" t="s">
        <v>697</v>
      </c>
      <c r="C195" s="31" t="s">
        <v>698</v>
      </c>
      <c r="D195" s="11" t="s">
        <v>699</v>
      </c>
      <c r="E195" s="11">
        <v>2018.0</v>
      </c>
      <c r="F195" s="11" t="s">
        <v>675</v>
      </c>
      <c r="G195" s="11" t="s">
        <v>60</v>
      </c>
      <c r="H195" s="25" t="s">
        <v>113</v>
      </c>
      <c r="I195" s="11"/>
      <c r="J195" s="26" t="s">
        <v>115</v>
      </c>
      <c r="K195" s="29" t="s">
        <v>705</v>
      </c>
      <c r="L195" s="29">
        <v>3.0</v>
      </c>
      <c r="M195" s="27" t="str">
        <f t="shared" si="1"/>
        <v>2018Sas065_3</v>
      </c>
      <c r="N195" s="29" t="s">
        <v>118</v>
      </c>
      <c r="O195" s="29" t="s">
        <v>701</v>
      </c>
      <c r="P195" s="29" t="s">
        <v>120</v>
      </c>
      <c r="Q195" s="29" t="s">
        <v>14</v>
      </c>
      <c r="R195" s="27" t="s">
        <v>121</v>
      </c>
      <c r="S195" s="25"/>
      <c r="T195" s="36" t="s">
        <v>702</v>
      </c>
      <c r="U195" s="26">
        <v>2.0</v>
      </c>
      <c r="V195" s="29" t="s">
        <v>149</v>
      </c>
      <c r="W195" s="29" t="s">
        <v>238</v>
      </c>
      <c r="X195" s="29" t="s">
        <v>125</v>
      </c>
      <c r="Y195" s="29">
        <v>4.0</v>
      </c>
      <c r="Z195" s="29" t="s">
        <v>118</v>
      </c>
      <c r="AA195" s="29" t="s">
        <v>113</v>
      </c>
      <c r="AB195" s="29" t="s">
        <v>113</v>
      </c>
      <c r="AC195" s="29" t="s">
        <v>139</v>
      </c>
      <c r="AD195" s="29"/>
      <c r="AE195" s="29" t="s">
        <v>118</v>
      </c>
      <c r="AF195" s="29"/>
      <c r="AG195" s="29" t="s">
        <v>703</v>
      </c>
      <c r="AH195" s="29" t="s">
        <v>127</v>
      </c>
      <c r="AI195" s="29" t="s">
        <v>118</v>
      </c>
      <c r="AJ195" s="29" t="s">
        <v>118</v>
      </c>
      <c r="AK195" s="29"/>
      <c r="AL195" s="29" t="s">
        <v>118</v>
      </c>
      <c r="AM195" s="29"/>
      <c r="AN195" s="29"/>
      <c r="AO195" s="29"/>
      <c r="AP195" s="29"/>
      <c r="AQ195" s="29"/>
      <c r="AR195" s="29" t="s">
        <v>118</v>
      </c>
      <c r="AS195" s="29"/>
      <c r="AT195" s="29">
        <v>0.8</v>
      </c>
      <c r="AU195" s="54">
        <v>10.0</v>
      </c>
      <c r="AV195" s="29"/>
      <c r="AW195" s="29"/>
      <c r="AX195" s="26"/>
      <c r="AY195" s="29"/>
      <c r="AZ195" s="29"/>
      <c r="BA195" s="29"/>
      <c r="BB195" s="29"/>
      <c r="BC195" s="29"/>
      <c r="BD195" s="11" t="s">
        <v>27</v>
      </c>
      <c r="BE195" s="30" t="s">
        <v>118</v>
      </c>
    </row>
    <row r="196" ht="12.75" customHeight="1">
      <c r="A196" s="11">
        <v>65.0</v>
      </c>
      <c r="B196" s="11" t="s">
        <v>697</v>
      </c>
      <c r="C196" s="31" t="s">
        <v>698</v>
      </c>
      <c r="D196" s="11" t="s">
        <v>699</v>
      </c>
      <c r="E196" s="11">
        <v>2018.0</v>
      </c>
      <c r="F196" s="11" t="s">
        <v>675</v>
      </c>
      <c r="G196" s="11" t="s">
        <v>60</v>
      </c>
      <c r="H196" s="25" t="s">
        <v>113</v>
      </c>
      <c r="I196" s="11"/>
      <c r="J196" s="26" t="s">
        <v>115</v>
      </c>
      <c r="K196" s="29" t="s">
        <v>706</v>
      </c>
      <c r="L196" s="29">
        <v>4.0</v>
      </c>
      <c r="M196" s="27" t="str">
        <f t="shared" si="1"/>
        <v>2018Sas065_4</v>
      </c>
      <c r="N196" s="29" t="s">
        <v>118</v>
      </c>
      <c r="O196" s="29" t="s">
        <v>701</v>
      </c>
      <c r="P196" s="29" t="s">
        <v>120</v>
      </c>
      <c r="Q196" s="29" t="s">
        <v>14</v>
      </c>
      <c r="R196" s="27" t="s">
        <v>121</v>
      </c>
      <c r="S196" s="25"/>
      <c r="T196" s="36" t="s">
        <v>702</v>
      </c>
      <c r="U196" s="26">
        <v>4.0</v>
      </c>
      <c r="V196" s="29" t="s">
        <v>149</v>
      </c>
      <c r="W196" s="29" t="s">
        <v>238</v>
      </c>
      <c r="X196" s="29" t="s">
        <v>125</v>
      </c>
      <c r="Y196" s="29">
        <v>4.0</v>
      </c>
      <c r="Z196" s="29" t="s">
        <v>118</v>
      </c>
      <c r="AA196" s="29" t="s">
        <v>113</v>
      </c>
      <c r="AB196" s="29" t="s">
        <v>113</v>
      </c>
      <c r="AC196" s="29" t="s">
        <v>139</v>
      </c>
      <c r="AD196" s="29"/>
      <c r="AE196" s="29" t="s">
        <v>118</v>
      </c>
      <c r="AF196" s="29"/>
      <c r="AG196" s="29" t="s">
        <v>703</v>
      </c>
      <c r="AH196" s="29" t="s">
        <v>127</v>
      </c>
      <c r="AI196" s="29" t="s">
        <v>118</v>
      </c>
      <c r="AJ196" s="29" t="s">
        <v>118</v>
      </c>
      <c r="AK196" s="29"/>
      <c r="AL196" s="29" t="s">
        <v>118</v>
      </c>
      <c r="AM196" s="29"/>
      <c r="AN196" s="29"/>
      <c r="AO196" s="29"/>
      <c r="AP196" s="29"/>
      <c r="AQ196" s="29"/>
      <c r="AR196" s="29" t="s">
        <v>118</v>
      </c>
      <c r="AS196" s="29"/>
      <c r="AT196" s="29">
        <v>0.4</v>
      </c>
      <c r="AU196" s="54">
        <v>10.0</v>
      </c>
      <c r="AV196" s="29"/>
      <c r="AW196" s="29"/>
      <c r="AX196" s="26"/>
      <c r="AY196" s="29"/>
      <c r="AZ196" s="29"/>
      <c r="BA196" s="29"/>
      <c r="BB196" s="29"/>
      <c r="BC196" s="29"/>
      <c r="BD196" s="11" t="s">
        <v>27</v>
      </c>
      <c r="BE196" s="30" t="s">
        <v>118</v>
      </c>
    </row>
    <row r="197" ht="12.75" customHeight="1">
      <c r="A197" s="11">
        <v>66.0</v>
      </c>
      <c r="B197" s="11" t="s">
        <v>707</v>
      </c>
      <c r="C197" s="31" t="s">
        <v>708</v>
      </c>
      <c r="D197" s="11" t="s">
        <v>709</v>
      </c>
      <c r="E197" s="11">
        <v>2019.0</v>
      </c>
      <c r="F197" s="11" t="s">
        <v>363</v>
      </c>
      <c r="G197" s="11" t="s">
        <v>60</v>
      </c>
      <c r="H197" s="25" t="s">
        <v>125</v>
      </c>
      <c r="I197" s="11" t="s">
        <v>710</v>
      </c>
      <c r="J197" s="26" t="s">
        <v>115</v>
      </c>
      <c r="K197" s="29" t="s">
        <v>166</v>
      </c>
      <c r="L197" s="29"/>
      <c r="M197" s="27" t="str">
        <f t="shared" si="1"/>
        <v>2019Kur066_</v>
      </c>
      <c r="N197" s="29"/>
      <c r="O197" s="29"/>
      <c r="P197" s="29"/>
      <c r="Q197" s="29" t="s">
        <v>174</v>
      </c>
      <c r="R197" s="27" t="s">
        <v>121</v>
      </c>
      <c r="S197" s="25"/>
      <c r="T197" s="36" t="s">
        <v>711</v>
      </c>
      <c r="U197" s="26"/>
      <c r="V197" s="29"/>
      <c r="W197" s="29"/>
      <c r="X197" s="29"/>
      <c r="Y197" s="29"/>
      <c r="Z197" s="29"/>
      <c r="AA197" s="29"/>
      <c r="AB197" s="29"/>
      <c r="AC197" s="29"/>
      <c r="AD197" s="29"/>
      <c r="AE197" s="29"/>
      <c r="AF197" s="29"/>
      <c r="AG197" s="29" t="s">
        <v>712</v>
      </c>
      <c r="AH197" s="29" t="s">
        <v>127</v>
      </c>
      <c r="AI197" s="29" t="s">
        <v>118</v>
      </c>
      <c r="AJ197" s="29" t="s">
        <v>113</v>
      </c>
      <c r="AK197" s="29"/>
      <c r="AL197" s="29"/>
      <c r="AM197" s="29"/>
      <c r="AN197" s="29"/>
      <c r="AO197" s="29"/>
      <c r="AP197" s="29"/>
      <c r="AQ197" s="29"/>
      <c r="AR197" s="29" t="s">
        <v>118</v>
      </c>
      <c r="AS197" s="29"/>
      <c r="AT197" s="29"/>
      <c r="AU197" s="29"/>
      <c r="AV197" s="29"/>
      <c r="AW197" s="29"/>
      <c r="AX197" s="26"/>
      <c r="AY197" s="29"/>
      <c r="AZ197" s="29"/>
      <c r="BA197" s="29"/>
      <c r="BB197" s="29"/>
      <c r="BC197" s="29"/>
      <c r="BD197" s="11" t="s">
        <v>24</v>
      </c>
      <c r="BE197" s="25" t="s">
        <v>113</v>
      </c>
    </row>
    <row r="198" ht="12.75" customHeight="1">
      <c r="A198" s="11">
        <v>67.0</v>
      </c>
      <c r="B198" s="11" t="s">
        <v>713</v>
      </c>
      <c r="C198" s="24" t="s">
        <v>714</v>
      </c>
      <c r="D198" s="11" t="s">
        <v>715</v>
      </c>
      <c r="E198" s="11">
        <v>2020.0</v>
      </c>
      <c r="F198" s="11" t="s">
        <v>391</v>
      </c>
      <c r="G198" s="11" t="s">
        <v>392</v>
      </c>
      <c r="H198" s="25" t="s">
        <v>134</v>
      </c>
      <c r="I198" s="11"/>
      <c r="J198" s="26" t="s">
        <v>115</v>
      </c>
      <c r="K198" s="29" t="s">
        <v>127</v>
      </c>
      <c r="L198" s="29">
        <v>1.0</v>
      </c>
      <c r="M198" s="27" t="str">
        <f t="shared" si="1"/>
        <v>2020Fal067_1</v>
      </c>
      <c r="N198" s="29" t="s">
        <v>118</v>
      </c>
      <c r="O198" s="29"/>
      <c r="P198" s="29"/>
      <c r="Q198" s="27" t="s">
        <v>9</v>
      </c>
      <c r="R198" s="27" t="s">
        <v>121</v>
      </c>
      <c r="S198" s="25"/>
      <c r="T198" s="36" t="s">
        <v>702</v>
      </c>
      <c r="U198" s="26"/>
      <c r="V198" s="29"/>
      <c r="W198" s="29" t="s">
        <v>161</v>
      </c>
      <c r="X198" s="29"/>
      <c r="Y198" s="29"/>
      <c r="Z198" s="11"/>
      <c r="AA198" s="11"/>
      <c r="AB198" s="11"/>
      <c r="AC198" s="11"/>
      <c r="AD198" s="11"/>
      <c r="AE198" s="29"/>
      <c r="AF198" s="29"/>
      <c r="AG198" s="29" t="s">
        <v>716</v>
      </c>
      <c r="AH198" s="11" t="s">
        <v>127</v>
      </c>
      <c r="AI198" s="11" t="s">
        <v>113</v>
      </c>
      <c r="AJ198" s="11" t="s">
        <v>113</v>
      </c>
      <c r="AK198" s="29"/>
      <c r="AL198" s="29" t="s">
        <v>118</v>
      </c>
      <c r="AM198" s="29"/>
      <c r="AN198" s="29"/>
      <c r="AO198" s="29"/>
      <c r="AP198" s="29"/>
      <c r="AQ198" s="29"/>
      <c r="AR198" s="29" t="s">
        <v>118</v>
      </c>
      <c r="AS198" s="29"/>
      <c r="AT198" s="11"/>
      <c r="AU198" s="11"/>
      <c r="AV198" s="29"/>
      <c r="AW198" s="29"/>
      <c r="AX198" s="26"/>
      <c r="AY198" s="29"/>
      <c r="AZ198" s="29"/>
      <c r="BA198" s="29"/>
      <c r="BB198" s="29"/>
      <c r="BC198" s="29"/>
      <c r="BD198" s="11" t="s">
        <v>27</v>
      </c>
      <c r="BE198" s="30" t="s">
        <v>118</v>
      </c>
    </row>
    <row r="199" ht="12.75" customHeight="1">
      <c r="A199" s="11">
        <v>67.0</v>
      </c>
      <c r="B199" s="11" t="s">
        <v>713</v>
      </c>
      <c r="C199" s="32" t="s">
        <v>714</v>
      </c>
      <c r="D199" s="11" t="s">
        <v>715</v>
      </c>
      <c r="E199" s="11">
        <v>2020.0</v>
      </c>
      <c r="F199" s="11" t="s">
        <v>391</v>
      </c>
      <c r="G199" s="11" t="s">
        <v>392</v>
      </c>
      <c r="H199" s="25" t="s">
        <v>134</v>
      </c>
      <c r="I199" s="11"/>
      <c r="J199" s="26" t="s">
        <v>115</v>
      </c>
      <c r="K199" s="29" t="s">
        <v>717</v>
      </c>
      <c r="L199" s="29">
        <v>2.0</v>
      </c>
      <c r="M199" s="27" t="str">
        <f t="shared" si="1"/>
        <v>2020Fal067_2</v>
      </c>
      <c r="N199" s="29" t="s">
        <v>118</v>
      </c>
      <c r="O199" s="29"/>
      <c r="P199" s="29"/>
      <c r="Q199" s="27" t="s">
        <v>9</v>
      </c>
      <c r="R199" s="27" t="s">
        <v>121</v>
      </c>
      <c r="S199" s="25"/>
      <c r="T199" s="36" t="s">
        <v>702</v>
      </c>
      <c r="U199" s="26"/>
      <c r="V199" s="29"/>
      <c r="W199" s="29" t="s">
        <v>161</v>
      </c>
      <c r="X199" s="29"/>
      <c r="Y199" s="29"/>
      <c r="Z199" s="29"/>
      <c r="AA199" s="29"/>
      <c r="AB199" s="29"/>
      <c r="AC199" s="29"/>
      <c r="AD199" s="29"/>
      <c r="AE199" s="29"/>
      <c r="AF199" s="29"/>
      <c r="AG199" s="29" t="s">
        <v>716</v>
      </c>
      <c r="AH199" s="11" t="s">
        <v>127</v>
      </c>
      <c r="AI199" s="11" t="s">
        <v>113</v>
      </c>
      <c r="AJ199" s="11" t="s">
        <v>113</v>
      </c>
      <c r="AK199" s="29"/>
      <c r="AL199" s="29" t="s">
        <v>118</v>
      </c>
      <c r="AM199" s="29"/>
      <c r="AN199" s="29"/>
      <c r="AO199" s="29"/>
      <c r="AP199" s="29"/>
      <c r="AQ199" s="29"/>
      <c r="AR199" s="29" t="s">
        <v>118</v>
      </c>
      <c r="AS199" s="29"/>
      <c r="AT199" s="11"/>
      <c r="AU199" s="11"/>
      <c r="AV199" s="29"/>
      <c r="AW199" s="29"/>
      <c r="AX199" s="26"/>
      <c r="AY199" s="29"/>
      <c r="AZ199" s="29"/>
      <c r="BA199" s="29"/>
      <c r="BB199" s="29"/>
      <c r="BC199" s="29"/>
      <c r="BD199" s="11" t="s">
        <v>27</v>
      </c>
      <c r="BE199" s="30" t="s">
        <v>118</v>
      </c>
    </row>
    <row r="200" ht="12.75" customHeight="1">
      <c r="A200" s="11">
        <v>67.0</v>
      </c>
      <c r="B200" s="11" t="s">
        <v>713</v>
      </c>
      <c r="C200" s="32" t="s">
        <v>714</v>
      </c>
      <c r="D200" s="11" t="s">
        <v>715</v>
      </c>
      <c r="E200" s="11">
        <v>2020.0</v>
      </c>
      <c r="F200" s="11" t="s">
        <v>391</v>
      </c>
      <c r="G200" s="11" t="s">
        <v>392</v>
      </c>
      <c r="H200" s="25" t="s">
        <v>134</v>
      </c>
      <c r="I200" s="11"/>
      <c r="J200" s="26" t="s">
        <v>115</v>
      </c>
      <c r="K200" s="29" t="s">
        <v>718</v>
      </c>
      <c r="L200" s="29">
        <v>3.0</v>
      </c>
      <c r="M200" s="27" t="str">
        <f t="shared" si="1"/>
        <v>2020Fal067_3</v>
      </c>
      <c r="N200" s="29" t="s">
        <v>118</v>
      </c>
      <c r="O200" s="29"/>
      <c r="P200" s="29"/>
      <c r="Q200" s="27" t="s">
        <v>9</v>
      </c>
      <c r="R200" s="27" t="s">
        <v>121</v>
      </c>
      <c r="S200" s="25"/>
      <c r="T200" s="36" t="s">
        <v>702</v>
      </c>
      <c r="U200" s="26"/>
      <c r="V200" s="29"/>
      <c r="W200" s="29" t="s">
        <v>161</v>
      </c>
      <c r="X200" s="29"/>
      <c r="Y200" s="29"/>
      <c r="Z200" s="29"/>
      <c r="AA200" s="29"/>
      <c r="AB200" s="29"/>
      <c r="AC200" s="29"/>
      <c r="AD200" s="29"/>
      <c r="AE200" s="29"/>
      <c r="AF200" s="29"/>
      <c r="AG200" s="29" t="s">
        <v>716</v>
      </c>
      <c r="AH200" s="11" t="s">
        <v>127</v>
      </c>
      <c r="AI200" s="11" t="s">
        <v>113</v>
      </c>
      <c r="AJ200" s="11" t="s">
        <v>113</v>
      </c>
      <c r="AK200" s="29"/>
      <c r="AL200" s="29" t="s">
        <v>118</v>
      </c>
      <c r="AM200" s="29"/>
      <c r="AN200" s="29"/>
      <c r="AO200" s="29"/>
      <c r="AP200" s="29"/>
      <c r="AQ200" s="29"/>
      <c r="AR200" s="29" t="s">
        <v>118</v>
      </c>
      <c r="AS200" s="29"/>
      <c r="AT200" s="11"/>
      <c r="AU200" s="11"/>
      <c r="AV200" s="29"/>
      <c r="AW200" s="29"/>
      <c r="AX200" s="26"/>
      <c r="AY200" s="29"/>
      <c r="AZ200" s="29"/>
      <c r="BA200" s="29"/>
      <c r="BB200" s="29"/>
      <c r="BC200" s="29"/>
      <c r="BD200" s="11" t="s">
        <v>27</v>
      </c>
      <c r="BE200" s="30" t="s">
        <v>118</v>
      </c>
    </row>
    <row r="201" ht="12.75" customHeight="1">
      <c r="A201" s="58">
        <v>68.0</v>
      </c>
      <c r="B201" s="11" t="s">
        <v>719</v>
      </c>
      <c r="C201" s="32" t="s">
        <v>720</v>
      </c>
      <c r="D201" s="11" t="s">
        <v>721</v>
      </c>
      <c r="E201" s="11">
        <v>2019.0</v>
      </c>
      <c r="F201" s="11" t="s">
        <v>391</v>
      </c>
      <c r="G201" s="11" t="s">
        <v>392</v>
      </c>
      <c r="H201" s="25" t="s">
        <v>113</v>
      </c>
      <c r="I201" s="11"/>
      <c r="J201" s="26" t="s">
        <v>115</v>
      </c>
      <c r="K201" s="29" t="s">
        <v>222</v>
      </c>
      <c r="L201" s="29">
        <v>1.0</v>
      </c>
      <c r="M201" s="27" t="str">
        <f t="shared" si="1"/>
        <v>2019Hoe068_1</v>
      </c>
      <c r="N201" s="29" t="s">
        <v>118</v>
      </c>
      <c r="O201" s="29" t="s">
        <v>722</v>
      </c>
      <c r="P201" s="29" t="s">
        <v>166</v>
      </c>
      <c r="Q201" s="29" t="s">
        <v>14</v>
      </c>
      <c r="R201" s="27" t="s">
        <v>121</v>
      </c>
      <c r="S201" s="25"/>
      <c r="T201" s="36" t="s">
        <v>723</v>
      </c>
      <c r="U201" s="26">
        <v>4.0</v>
      </c>
      <c r="V201" s="29" t="s">
        <v>149</v>
      </c>
      <c r="W201" s="29" t="s">
        <v>124</v>
      </c>
      <c r="X201" s="29" t="s">
        <v>125</v>
      </c>
      <c r="Y201" s="29">
        <v>15.0</v>
      </c>
      <c r="Z201" s="29" t="s">
        <v>118</v>
      </c>
      <c r="AA201" s="29" t="s">
        <v>311</v>
      </c>
      <c r="AB201" s="29" t="s">
        <v>113</v>
      </c>
      <c r="AC201" s="29" t="s">
        <v>139</v>
      </c>
      <c r="AD201" s="29"/>
      <c r="AE201" s="29" t="s">
        <v>118</v>
      </c>
      <c r="AF201" s="29"/>
      <c r="AG201" s="29" t="s">
        <v>724</v>
      </c>
      <c r="AH201" s="29" t="s">
        <v>127</v>
      </c>
      <c r="AI201" s="29" t="s">
        <v>113</v>
      </c>
      <c r="AJ201" s="29" t="s">
        <v>113</v>
      </c>
      <c r="AK201" s="29" t="s">
        <v>183</v>
      </c>
      <c r="AL201" s="29" t="s">
        <v>118</v>
      </c>
      <c r="AM201" s="29" t="s">
        <v>113</v>
      </c>
      <c r="AN201" s="29" t="s">
        <v>113</v>
      </c>
      <c r="AO201" s="29"/>
      <c r="AP201" s="29"/>
      <c r="AQ201" s="29"/>
      <c r="AR201" s="29" t="s">
        <v>118</v>
      </c>
      <c r="AS201" s="29" t="s">
        <v>725</v>
      </c>
      <c r="AT201" s="29" t="s">
        <v>726</v>
      </c>
      <c r="AU201" s="29">
        <v>20.0</v>
      </c>
      <c r="AV201" s="29"/>
      <c r="AW201" s="29"/>
      <c r="AX201" s="26"/>
      <c r="AY201" s="29"/>
      <c r="AZ201" s="29"/>
      <c r="BA201" s="29"/>
      <c r="BB201" s="29"/>
      <c r="BC201" s="29"/>
      <c r="BD201" s="11" t="s">
        <v>26</v>
      </c>
      <c r="BE201" s="30" t="s">
        <v>118</v>
      </c>
      <c r="BF201" s="1"/>
    </row>
    <row r="202" ht="12.75" customHeight="1">
      <c r="A202" s="58">
        <v>69.0</v>
      </c>
      <c r="B202" s="11" t="s">
        <v>727</v>
      </c>
      <c r="C202" s="32" t="s">
        <v>728</v>
      </c>
      <c r="D202" s="11" t="s">
        <v>729</v>
      </c>
      <c r="E202" s="11">
        <v>2020.0</v>
      </c>
      <c r="F202" s="11" t="s">
        <v>491</v>
      </c>
      <c r="G202" s="11" t="s">
        <v>60</v>
      </c>
      <c r="H202" s="25" t="s">
        <v>118</v>
      </c>
      <c r="I202" s="11"/>
      <c r="J202" s="26" t="s">
        <v>115</v>
      </c>
      <c r="K202" s="29" t="s">
        <v>730</v>
      </c>
      <c r="L202" s="29" t="s">
        <v>117</v>
      </c>
      <c r="M202" s="27" t="str">
        <f t="shared" si="1"/>
        <v>2020Eng069_1a</v>
      </c>
      <c r="N202" s="29" t="s">
        <v>118</v>
      </c>
      <c r="O202" s="29" t="s">
        <v>731</v>
      </c>
      <c r="P202" s="29" t="s">
        <v>120</v>
      </c>
      <c r="Q202" s="29" t="s">
        <v>732</v>
      </c>
      <c r="R202" s="27" t="s">
        <v>121</v>
      </c>
      <c r="S202" s="25"/>
      <c r="T202" s="36" t="s">
        <v>733</v>
      </c>
      <c r="U202" s="26">
        <v>1.0</v>
      </c>
      <c r="V202" s="29" t="s">
        <v>149</v>
      </c>
      <c r="W202" s="29" t="s">
        <v>124</v>
      </c>
      <c r="X202" s="29" t="s">
        <v>125</v>
      </c>
      <c r="Y202" s="29">
        <v>10.0</v>
      </c>
      <c r="Z202" s="29" t="s">
        <v>118</v>
      </c>
      <c r="AA202" s="29" t="s">
        <v>113</v>
      </c>
      <c r="AB202" s="29" t="s">
        <v>113</v>
      </c>
      <c r="AC202" s="29" t="s">
        <v>139</v>
      </c>
      <c r="AD202" s="29"/>
      <c r="AE202" s="29" t="s">
        <v>118</v>
      </c>
      <c r="AF202" s="29"/>
      <c r="AG202" s="29" t="s">
        <v>734</v>
      </c>
      <c r="AH202" s="29" t="s">
        <v>138</v>
      </c>
      <c r="AI202" s="29" t="s">
        <v>113</v>
      </c>
      <c r="AJ202" s="29" t="s">
        <v>113</v>
      </c>
      <c r="AK202" s="29" t="s">
        <v>183</v>
      </c>
      <c r="AL202" s="29" t="s">
        <v>118</v>
      </c>
      <c r="AM202" s="29" t="s">
        <v>113</v>
      </c>
      <c r="AN202" s="29" t="s">
        <v>118</v>
      </c>
      <c r="AO202" s="29" t="s">
        <v>113</v>
      </c>
      <c r="AP202" s="29" t="s">
        <v>113</v>
      </c>
      <c r="AQ202" s="29"/>
      <c r="AR202" s="29" t="s">
        <v>118</v>
      </c>
      <c r="AS202" s="29" t="s">
        <v>735</v>
      </c>
      <c r="AT202" s="29"/>
      <c r="AU202" s="29"/>
      <c r="AV202" s="29"/>
      <c r="AW202" s="29"/>
      <c r="AX202" s="26"/>
      <c r="AY202" s="29"/>
      <c r="AZ202" s="29"/>
      <c r="BA202" s="29"/>
      <c r="BB202" s="29"/>
      <c r="BC202" s="29"/>
      <c r="BD202" s="11" t="s">
        <v>27</v>
      </c>
      <c r="BE202" s="30" t="s">
        <v>118</v>
      </c>
    </row>
    <row r="203" ht="12.75" customHeight="1">
      <c r="A203" s="58">
        <v>69.0</v>
      </c>
      <c r="B203" s="11" t="s">
        <v>727</v>
      </c>
      <c r="C203" s="31" t="s">
        <v>728</v>
      </c>
      <c r="D203" s="11" t="s">
        <v>729</v>
      </c>
      <c r="E203" s="11">
        <v>2020.0</v>
      </c>
      <c r="F203" s="11" t="s">
        <v>491</v>
      </c>
      <c r="G203" s="11" t="s">
        <v>60</v>
      </c>
      <c r="H203" s="25" t="s">
        <v>118</v>
      </c>
      <c r="I203" s="11"/>
      <c r="J203" s="26" t="s">
        <v>115</v>
      </c>
      <c r="K203" s="29" t="s">
        <v>730</v>
      </c>
      <c r="L203" s="29" t="s">
        <v>130</v>
      </c>
      <c r="M203" s="27" t="str">
        <f t="shared" si="1"/>
        <v>2020Eng069_1b</v>
      </c>
      <c r="N203" s="29" t="s">
        <v>113</v>
      </c>
      <c r="O203" s="29"/>
      <c r="P203" s="29" t="s">
        <v>120</v>
      </c>
      <c r="Q203" s="29" t="s">
        <v>732</v>
      </c>
      <c r="R203" s="27" t="s">
        <v>121</v>
      </c>
      <c r="S203" s="25"/>
      <c r="T203" s="36" t="s">
        <v>733</v>
      </c>
      <c r="U203" s="26">
        <v>3.0</v>
      </c>
      <c r="V203" s="29" t="s">
        <v>149</v>
      </c>
      <c r="W203" s="29" t="s">
        <v>124</v>
      </c>
      <c r="X203" s="29" t="s">
        <v>125</v>
      </c>
      <c r="Y203" s="29">
        <v>10.0</v>
      </c>
      <c r="Z203" s="29" t="s">
        <v>118</v>
      </c>
      <c r="AA203" s="29" t="s">
        <v>113</v>
      </c>
      <c r="AB203" s="29" t="s">
        <v>113</v>
      </c>
      <c r="AC203" s="29" t="s">
        <v>139</v>
      </c>
      <c r="AD203" s="29"/>
      <c r="AE203" s="29" t="s">
        <v>118</v>
      </c>
      <c r="AF203" s="29"/>
      <c r="AG203" s="29" t="s">
        <v>734</v>
      </c>
      <c r="AH203" s="29" t="s">
        <v>138</v>
      </c>
      <c r="AI203" s="29" t="s">
        <v>113</v>
      </c>
      <c r="AJ203" s="29" t="s">
        <v>113</v>
      </c>
      <c r="AK203" s="29" t="s">
        <v>183</v>
      </c>
      <c r="AL203" s="29" t="s">
        <v>118</v>
      </c>
      <c r="AM203" s="29" t="s">
        <v>113</v>
      </c>
      <c r="AN203" s="29" t="s">
        <v>118</v>
      </c>
      <c r="AO203" s="29" t="s">
        <v>113</v>
      </c>
      <c r="AP203" s="29" t="s">
        <v>113</v>
      </c>
      <c r="AQ203" s="29"/>
      <c r="AR203" s="29" t="s">
        <v>118</v>
      </c>
      <c r="AS203" s="29" t="s">
        <v>735</v>
      </c>
      <c r="AT203" s="29"/>
      <c r="AU203" s="29"/>
      <c r="AV203" s="29"/>
      <c r="AW203" s="29"/>
      <c r="AX203" s="26"/>
      <c r="AY203" s="29"/>
      <c r="AZ203" s="29"/>
      <c r="BA203" s="29"/>
      <c r="BB203" s="29"/>
      <c r="BC203" s="29"/>
      <c r="BD203" s="11" t="s">
        <v>27</v>
      </c>
      <c r="BE203" s="30" t="s">
        <v>118</v>
      </c>
    </row>
    <row r="204" ht="12.75" customHeight="1">
      <c r="A204" s="58">
        <v>69.0</v>
      </c>
      <c r="B204" s="11" t="s">
        <v>727</v>
      </c>
      <c r="C204" s="31" t="s">
        <v>728</v>
      </c>
      <c r="D204" s="11" t="s">
        <v>729</v>
      </c>
      <c r="E204" s="11">
        <v>2020.0</v>
      </c>
      <c r="F204" s="11" t="s">
        <v>491</v>
      </c>
      <c r="G204" s="11" t="s">
        <v>60</v>
      </c>
      <c r="H204" s="25" t="s">
        <v>118</v>
      </c>
      <c r="I204" s="11"/>
      <c r="J204" s="26" t="s">
        <v>115</v>
      </c>
      <c r="K204" s="29" t="s">
        <v>736</v>
      </c>
      <c r="L204" s="29" t="s">
        <v>223</v>
      </c>
      <c r="M204" s="27" t="str">
        <f t="shared" si="1"/>
        <v>2020Eng069_2a</v>
      </c>
      <c r="N204" s="29" t="s">
        <v>118</v>
      </c>
      <c r="O204" s="29" t="s">
        <v>731</v>
      </c>
      <c r="P204" s="29" t="s">
        <v>120</v>
      </c>
      <c r="Q204" s="29" t="s">
        <v>732</v>
      </c>
      <c r="R204" s="27" t="s">
        <v>121</v>
      </c>
      <c r="S204" s="25"/>
      <c r="T204" s="36" t="s">
        <v>733</v>
      </c>
      <c r="U204" s="26">
        <v>1.0</v>
      </c>
      <c r="V204" s="29" t="s">
        <v>149</v>
      </c>
      <c r="W204" s="29" t="s">
        <v>124</v>
      </c>
      <c r="X204" s="29" t="s">
        <v>125</v>
      </c>
      <c r="Y204" s="29">
        <v>10.0</v>
      </c>
      <c r="Z204" s="29" t="s">
        <v>118</v>
      </c>
      <c r="AA204" s="29" t="s">
        <v>113</v>
      </c>
      <c r="AB204" s="29" t="s">
        <v>113</v>
      </c>
      <c r="AC204" s="29" t="s">
        <v>139</v>
      </c>
      <c r="AD204" s="29"/>
      <c r="AE204" s="29" t="s">
        <v>118</v>
      </c>
      <c r="AF204" s="29"/>
      <c r="AG204" s="29" t="s">
        <v>734</v>
      </c>
      <c r="AH204" s="29" t="s">
        <v>138</v>
      </c>
      <c r="AI204" s="29" t="s">
        <v>113</v>
      </c>
      <c r="AJ204" s="29" t="s">
        <v>113</v>
      </c>
      <c r="AK204" s="29" t="s">
        <v>183</v>
      </c>
      <c r="AL204" s="29" t="s">
        <v>118</v>
      </c>
      <c r="AM204" s="29" t="s">
        <v>113</v>
      </c>
      <c r="AN204" s="29" t="s">
        <v>118</v>
      </c>
      <c r="AO204" s="29" t="s">
        <v>113</v>
      </c>
      <c r="AP204" s="29" t="s">
        <v>113</v>
      </c>
      <c r="AQ204" s="29"/>
      <c r="AR204" s="29" t="s">
        <v>118</v>
      </c>
      <c r="AS204" s="29" t="s">
        <v>735</v>
      </c>
      <c r="AT204" s="29"/>
      <c r="AU204" s="29"/>
      <c r="AV204" s="29"/>
      <c r="AW204" s="29"/>
      <c r="AX204" s="26"/>
      <c r="AY204" s="29"/>
      <c r="AZ204" s="29"/>
      <c r="BA204" s="29"/>
      <c r="BB204" s="29"/>
      <c r="BC204" s="29"/>
      <c r="BD204" s="11" t="s">
        <v>27</v>
      </c>
      <c r="BE204" s="30" t="s">
        <v>118</v>
      </c>
    </row>
    <row r="205" ht="12.75" customHeight="1">
      <c r="A205" s="58">
        <v>69.0</v>
      </c>
      <c r="B205" s="11" t="s">
        <v>727</v>
      </c>
      <c r="C205" s="31" t="s">
        <v>728</v>
      </c>
      <c r="D205" s="11" t="s">
        <v>729</v>
      </c>
      <c r="E205" s="11">
        <v>2020.0</v>
      </c>
      <c r="F205" s="11" t="s">
        <v>491</v>
      </c>
      <c r="G205" s="11" t="s">
        <v>60</v>
      </c>
      <c r="H205" s="25" t="s">
        <v>118</v>
      </c>
      <c r="I205" s="11"/>
      <c r="J205" s="26" t="s">
        <v>115</v>
      </c>
      <c r="K205" s="29" t="s">
        <v>736</v>
      </c>
      <c r="L205" s="29" t="s">
        <v>224</v>
      </c>
      <c r="M205" s="27" t="str">
        <f t="shared" si="1"/>
        <v>2020Eng069_2b</v>
      </c>
      <c r="N205" s="29" t="s">
        <v>113</v>
      </c>
      <c r="O205" s="29"/>
      <c r="P205" s="29" t="s">
        <v>120</v>
      </c>
      <c r="Q205" s="29" t="s">
        <v>732</v>
      </c>
      <c r="R205" s="27" t="s">
        <v>121</v>
      </c>
      <c r="S205" s="25"/>
      <c r="T205" s="36" t="s">
        <v>733</v>
      </c>
      <c r="U205" s="26">
        <v>3.0</v>
      </c>
      <c r="V205" s="29" t="s">
        <v>149</v>
      </c>
      <c r="W205" s="29" t="s">
        <v>124</v>
      </c>
      <c r="X205" s="29" t="s">
        <v>125</v>
      </c>
      <c r="Y205" s="29">
        <v>10.0</v>
      </c>
      <c r="Z205" s="29" t="s">
        <v>118</v>
      </c>
      <c r="AA205" s="29" t="s">
        <v>113</v>
      </c>
      <c r="AB205" s="29" t="s">
        <v>113</v>
      </c>
      <c r="AC205" s="29" t="s">
        <v>139</v>
      </c>
      <c r="AD205" s="29"/>
      <c r="AE205" s="29" t="s">
        <v>118</v>
      </c>
      <c r="AF205" s="29"/>
      <c r="AG205" s="29" t="s">
        <v>734</v>
      </c>
      <c r="AH205" s="29" t="s">
        <v>138</v>
      </c>
      <c r="AI205" s="29" t="s">
        <v>113</v>
      </c>
      <c r="AJ205" s="29" t="s">
        <v>113</v>
      </c>
      <c r="AK205" s="29" t="s">
        <v>183</v>
      </c>
      <c r="AL205" s="29" t="s">
        <v>118</v>
      </c>
      <c r="AM205" s="29" t="s">
        <v>113</v>
      </c>
      <c r="AN205" s="29" t="s">
        <v>118</v>
      </c>
      <c r="AO205" s="29" t="s">
        <v>113</v>
      </c>
      <c r="AP205" s="29" t="s">
        <v>113</v>
      </c>
      <c r="AQ205" s="29"/>
      <c r="AR205" s="29" t="s">
        <v>118</v>
      </c>
      <c r="AS205" s="29" t="s">
        <v>735</v>
      </c>
      <c r="AT205" s="29"/>
      <c r="AU205" s="29"/>
      <c r="AV205" s="29"/>
      <c r="AW205" s="29"/>
      <c r="AX205" s="26"/>
      <c r="AY205" s="29"/>
      <c r="AZ205" s="29"/>
      <c r="BA205" s="29"/>
      <c r="BB205" s="29"/>
      <c r="BC205" s="29"/>
      <c r="BD205" s="11" t="s">
        <v>27</v>
      </c>
      <c r="BE205" s="30" t="s">
        <v>118</v>
      </c>
    </row>
    <row r="206" ht="12.75" customHeight="1">
      <c r="A206" s="58">
        <v>69.0</v>
      </c>
      <c r="B206" s="11" t="s">
        <v>727</v>
      </c>
      <c r="C206" s="31" t="s">
        <v>728</v>
      </c>
      <c r="D206" s="11" t="s">
        <v>729</v>
      </c>
      <c r="E206" s="11">
        <v>2020.0</v>
      </c>
      <c r="F206" s="11" t="s">
        <v>491</v>
      </c>
      <c r="G206" s="11" t="s">
        <v>60</v>
      </c>
      <c r="H206" s="25" t="s">
        <v>118</v>
      </c>
      <c r="I206" s="11"/>
      <c r="J206" s="26" t="s">
        <v>115</v>
      </c>
      <c r="K206" s="29" t="s">
        <v>737</v>
      </c>
      <c r="L206" s="29" t="s">
        <v>230</v>
      </c>
      <c r="M206" s="27" t="str">
        <f t="shared" si="1"/>
        <v>2020Eng069_3a</v>
      </c>
      <c r="N206" s="29" t="s">
        <v>118</v>
      </c>
      <c r="O206" s="29" t="s">
        <v>731</v>
      </c>
      <c r="P206" s="29" t="s">
        <v>120</v>
      </c>
      <c r="Q206" s="29" t="s">
        <v>732</v>
      </c>
      <c r="R206" s="27" t="s">
        <v>121</v>
      </c>
      <c r="S206" s="25"/>
      <c r="T206" s="36" t="s">
        <v>733</v>
      </c>
      <c r="U206" s="26">
        <v>1.0</v>
      </c>
      <c r="V206" s="29" t="s">
        <v>149</v>
      </c>
      <c r="W206" s="29" t="s">
        <v>124</v>
      </c>
      <c r="X206" s="29" t="s">
        <v>125</v>
      </c>
      <c r="Y206" s="29">
        <v>10.0</v>
      </c>
      <c r="Z206" s="29" t="s">
        <v>118</v>
      </c>
      <c r="AA206" s="29" t="s">
        <v>113</v>
      </c>
      <c r="AB206" s="29" t="s">
        <v>113</v>
      </c>
      <c r="AC206" s="29" t="s">
        <v>139</v>
      </c>
      <c r="AD206" s="29"/>
      <c r="AE206" s="29" t="s">
        <v>118</v>
      </c>
      <c r="AF206" s="29"/>
      <c r="AG206" s="29" t="s">
        <v>734</v>
      </c>
      <c r="AH206" s="29" t="s">
        <v>138</v>
      </c>
      <c r="AI206" s="29" t="s">
        <v>113</v>
      </c>
      <c r="AJ206" s="29" t="s">
        <v>113</v>
      </c>
      <c r="AK206" s="29" t="s">
        <v>183</v>
      </c>
      <c r="AL206" s="29" t="s">
        <v>118</v>
      </c>
      <c r="AM206" s="29" t="s">
        <v>113</v>
      </c>
      <c r="AN206" s="29" t="s">
        <v>118</v>
      </c>
      <c r="AO206" s="29" t="s">
        <v>113</v>
      </c>
      <c r="AP206" s="29" t="s">
        <v>113</v>
      </c>
      <c r="AQ206" s="29"/>
      <c r="AR206" s="29" t="s">
        <v>118</v>
      </c>
      <c r="AS206" s="29" t="s">
        <v>735</v>
      </c>
      <c r="AT206" s="29"/>
      <c r="AU206" s="29"/>
      <c r="AV206" s="29"/>
      <c r="AW206" s="29"/>
      <c r="AX206" s="26"/>
      <c r="AY206" s="29"/>
      <c r="AZ206" s="29"/>
      <c r="BA206" s="29"/>
      <c r="BB206" s="29"/>
      <c r="BC206" s="29"/>
      <c r="BD206" s="11" t="s">
        <v>27</v>
      </c>
      <c r="BE206" s="30" t="s">
        <v>118</v>
      </c>
    </row>
    <row r="207" ht="12.75" customHeight="1">
      <c r="A207" s="58">
        <v>69.0</v>
      </c>
      <c r="B207" s="11" t="s">
        <v>727</v>
      </c>
      <c r="C207" s="31" t="s">
        <v>728</v>
      </c>
      <c r="D207" s="11" t="s">
        <v>729</v>
      </c>
      <c r="E207" s="11">
        <v>2020.0</v>
      </c>
      <c r="F207" s="11" t="s">
        <v>491</v>
      </c>
      <c r="G207" s="11" t="s">
        <v>60</v>
      </c>
      <c r="H207" s="25" t="s">
        <v>118</v>
      </c>
      <c r="I207" s="11"/>
      <c r="J207" s="26" t="s">
        <v>115</v>
      </c>
      <c r="K207" s="29" t="s">
        <v>737</v>
      </c>
      <c r="L207" s="29" t="s">
        <v>231</v>
      </c>
      <c r="M207" s="27" t="str">
        <f t="shared" si="1"/>
        <v>2020Eng069_3b</v>
      </c>
      <c r="N207" s="29" t="s">
        <v>113</v>
      </c>
      <c r="O207" s="29"/>
      <c r="P207" s="29" t="s">
        <v>120</v>
      </c>
      <c r="Q207" s="29" t="s">
        <v>732</v>
      </c>
      <c r="R207" s="27" t="s">
        <v>121</v>
      </c>
      <c r="S207" s="25"/>
      <c r="T207" s="36" t="s">
        <v>733</v>
      </c>
      <c r="U207" s="26">
        <v>3.0</v>
      </c>
      <c r="V207" s="29" t="s">
        <v>149</v>
      </c>
      <c r="W207" s="29" t="s">
        <v>124</v>
      </c>
      <c r="X207" s="29" t="s">
        <v>125</v>
      </c>
      <c r="Y207" s="29">
        <v>10.0</v>
      </c>
      <c r="Z207" s="29" t="s">
        <v>118</v>
      </c>
      <c r="AA207" s="29" t="s">
        <v>113</v>
      </c>
      <c r="AB207" s="29" t="s">
        <v>113</v>
      </c>
      <c r="AC207" s="29" t="s">
        <v>139</v>
      </c>
      <c r="AD207" s="29"/>
      <c r="AE207" s="29" t="s">
        <v>118</v>
      </c>
      <c r="AF207" s="29"/>
      <c r="AG207" s="29" t="s">
        <v>734</v>
      </c>
      <c r="AH207" s="29" t="s">
        <v>138</v>
      </c>
      <c r="AI207" s="29" t="s">
        <v>113</v>
      </c>
      <c r="AJ207" s="29" t="s">
        <v>113</v>
      </c>
      <c r="AK207" s="29" t="s">
        <v>183</v>
      </c>
      <c r="AL207" s="29" t="s">
        <v>118</v>
      </c>
      <c r="AM207" s="29" t="s">
        <v>113</v>
      </c>
      <c r="AN207" s="29" t="s">
        <v>118</v>
      </c>
      <c r="AO207" s="29" t="s">
        <v>113</v>
      </c>
      <c r="AP207" s="29" t="s">
        <v>113</v>
      </c>
      <c r="AQ207" s="29"/>
      <c r="AR207" s="29" t="s">
        <v>118</v>
      </c>
      <c r="AS207" s="29" t="s">
        <v>735</v>
      </c>
      <c r="AT207" s="29"/>
      <c r="AU207" s="29"/>
      <c r="AV207" s="29"/>
      <c r="AW207" s="29"/>
      <c r="AX207" s="57"/>
      <c r="AY207" s="29"/>
      <c r="AZ207" s="29"/>
      <c r="BA207" s="29"/>
      <c r="BB207" s="29"/>
      <c r="BC207" s="29"/>
      <c r="BD207" s="11" t="s">
        <v>27</v>
      </c>
      <c r="BE207" s="30" t="s">
        <v>118</v>
      </c>
    </row>
    <row r="208" ht="12.75" customHeight="1">
      <c r="A208" s="59">
        <v>70.0</v>
      </c>
      <c r="B208" s="59" t="s">
        <v>738</v>
      </c>
      <c r="C208" s="60" t="s">
        <v>739</v>
      </c>
      <c r="D208" s="59" t="s">
        <v>740</v>
      </c>
      <c r="E208" s="59">
        <v>2015.0</v>
      </c>
      <c r="F208" s="59" t="s">
        <v>391</v>
      </c>
      <c r="G208" s="59" t="s">
        <v>392</v>
      </c>
      <c r="H208" s="51" t="s">
        <v>113</v>
      </c>
      <c r="I208" s="59" t="s">
        <v>741</v>
      </c>
      <c r="J208" s="48" t="s">
        <v>115</v>
      </c>
      <c r="K208" s="49" t="s">
        <v>742</v>
      </c>
      <c r="L208" s="49">
        <v>1.0</v>
      </c>
      <c r="M208" s="27" t="str">
        <f t="shared" si="1"/>
        <v>2015Kry070_1</v>
      </c>
      <c r="N208" s="49" t="s">
        <v>118</v>
      </c>
      <c r="O208" s="49" t="s">
        <v>743</v>
      </c>
      <c r="P208" s="49" t="s">
        <v>120</v>
      </c>
      <c r="Q208" s="50" t="s">
        <v>9</v>
      </c>
      <c r="R208" s="50" t="s">
        <v>121</v>
      </c>
      <c r="S208" s="51"/>
      <c r="T208" s="52"/>
      <c r="U208" s="48">
        <v>2.0</v>
      </c>
      <c r="V208" s="50" t="s">
        <v>123</v>
      </c>
      <c r="W208" s="49" t="s">
        <v>124</v>
      </c>
      <c r="X208" s="49" t="s">
        <v>125</v>
      </c>
      <c r="Y208" s="49">
        <v>1.0</v>
      </c>
      <c r="Z208" s="49" t="s">
        <v>118</v>
      </c>
      <c r="AA208" s="49" t="s">
        <v>113</v>
      </c>
      <c r="AB208" s="49" t="s">
        <v>113</v>
      </c>
      <c r="AC208" s="49" t="s">
        <v>139</v>
      </c>
      <c r="AD208" s="49"/>
      <c r="AE208" s="49" t="s">
        <v>118</v>
      </c>
      <c r="AF208" s="49"/>
      <c r="AG208" s="49"/>
      <c r="AH208" s="49" t="s">
        <v>138</v>
      </c>
      <c r="AI208" s="49" t="s">
        <v>118</v>
      </c>
      <c r="AJ208" s="49" t="s">
        <v>113</v>
      </c>
      <c r="AK208" s="49"/>
      <c r="AL208" s="49"/>
      <c r="AM208" s="49"/>
      <c r="AN208" s="49" t="s">
        <v>118</v>
      </c>
      <c r="AO208" s="49" t="s">
        <v>113</v>
      </c>
      <c r="AP208" s="49" t="s">
        <v>113</v>
      </c>
      <c r="AQ208" s="49"/>
      <c r="AR208" s="49" t="s">
        <v>118</v>
      </c>
      <c r="AS208" s="49" t="s">
        <v>735</v>
      </c>
      <c r="AT208" s="49"/>
      <c r="AU208" s="49"/>
      <c r="AV208" s="49"/>
      <c r="AW208" s="49"/>
      <c r="AX208" s="61">
        <v>10.0</v>
      </c>
      <c r="AY208" s="49"/>
      <c r="AZ208" s="49"/>
      <c r="BA208" s="49"/>
      <c r="BB208" s="49"/>
      <c r="BC208" s="49"/>
      <c r="BD208" s="59" t="s">
        <v>24</v>
      </c>
      <c r="BE208" s="30" t="s">
        <v>113</v>
      </c>
    </row>
    <row r="209" ht="12.75" customHeight="1">
      <c r="A209" s="59">
        <v>70.0</v>
      </c>
      <c r="B209" s="59" t="s">
        <v>738</v>
      </c>
      <c r="C209" s="62" t="s">
        <v>739</v>
      </c>
      <c r="D209" s="59" t="s">
        <v>740</v>
      </c>
      <c r="E209" s="59">
        <v>2015.0</v>
      </c>
      <c r="F209" s="59" t="s">
        <v>391</v>
      </c>
      <c r="G209" s="59" t="s">
        <v>392</v>
      </c>
      <c r="H209" s="51" t="s">
        <v>113</v>
      </c>
      <c r="I209" s="59" t="s">
        <v>744</v>
      </c>
      <c r="J209" s="48" t="s">
        <v>115</v>
      </c>
      <c r="K209" s="49" t="s">
        <v>745</v>
      </c>
      <c r="L209" s="49">
        <v>2.0</v>
      </c>
      <c r="M209" s="27" t="str">
        <f t="shared" si="1"/>
        <v>2015Kry070_2</v>
      </c>
      <c r="N209" s="49" t="s">
        <v>118</v>
      </c>
      <c r="O209" s="49" t="s">
        <v>743</v>
      </c>
      <c r="P209" s="49" t="s">
        <v>120</v>
      </c>
      <c r="Q209" s="50" t="s">
        <v>9</v>
      </c>
      <c r="R209" s="50" t="s">
        <v>121</v>
      </c>
      <c r="S209" s="51"/>
      <c r="T209" s="52"/>
      <c r="U209" s="48">
        <v>2.0</v>
      </c>
      <c r="V209" s="50" t="s">
        <v>123</v>
      </c>
      <c r="W209" s="49" t="s">
        <v>124</v>
      </c>
      <c r="X209" s="49" t="s">
        <v>125</v>
      </c>
      <c r="Y209" s="49">
        <v>1.0</v>
      </c>
      <c r="Z209" s="49" t="s">
        <v>118</v>
      </c>
      <c r="AA209" s="49" t="s">
        <v>113</v>
      </c>
      <c r="AB209" s="49" t="s">
        <v>113</v>
      </c>
      <c r="AC209" s="49" t="s">
        <v>139</v>
      </c>
      <c r="AD209" s="49"/>
      <c r="AE209" s="49" t="s">
        <v>118</v>
      </c>
      <c r="AF209" s="49"/>
      <c r="AG209" s="49"/>
      <c r="AH209" s="49" t="s">
        <v>138</v>
      </c>
      <c r="AI209" s="49" t="s">
        <v>118</v>
      </c>
      <c r="AJ209" s="49" t="s">
        <v>113</v>
      </c>
      <c r="AK209" s="49"/>
      <c r="AL209" s="49"/>
      <c r="AM209" s="49"/>
      <c r="AN209" s="49" t="s">
        <v>118</v>
      </c>
      <c r="AO209" s="49" t="s">
        <v>113</v>
      </c>
      <c r="AP209" s="49" t="s">
        <v>113</v>
      </c>
      <c r="AQ209" s="49"/>
      <c r="AR209" s="49" t="s">
        <v>118</v>
      </c>
      <c r="AS209" s="49" t="s">
        <v>735</v>
      </c>
      <c r="AT209" s="49"/>
      <c r="AU209" s="49"/>
      <c r="AV209" s="49"/>
      <c r="AW209" s="49"/>
      <c r="AX209" s="61">
        <v>10.0</v>
      </c>
      <c r="AY209" s="49"/>
      <c r="AZ209" s="49"/>
      <c r="BA209" s="49"/>
      <c r="BB209" s="49"/>
      <c r="BC209" s="49"/>
      <c r="BD209" s="59" t="s">
        <v>24</v>
      </c>
      <c r="BE209" s="30" t="s">
        <v>113</v>
      </c>
    </row>
    <row r="210" ht="12.75" customHeight="1">
      <c r="A210" s="58">
        <v>71.0</v>
      </c>
      <c r="B210" s="11" t="s">
        <v>746</v>
      </c>
      <c r="C210" s="31" t="s">
        <v>747</v>
      </c>
      <c r="D210" s="11" t="s">
        <v>748</v>
      </c>
      <c r="E210" s="11">
        <v>2019.0</v>
      </c>
      <c r="F210" s="11" t="s">
        <v>200</v>
      </c>
      <c r="G210" s="11" t="s">
        <v>60</v>
      </c>
      <c r="H210" s="25" t="s">
        <v>113</v>
      </c>
      <c r="I210" s="11" t="s">
        <v>654</v>
      </c>
      <c r="J210" s="26" t="s">
        <v>115</v>
      </c>
      <c r="K210" s="29" t="s">
        <v>71</v>
      </c>
      <c r="L210" s="29">
        <v>1.0</v>
      </c>
      <c r="M210" s="27" t="str">
        <f t="shared" si="1"/>
        <v>2019Stü071_1</v>
      </c>
      <c r="N210" s="29" t="s">
        <v>118</v>
      </c>
      <c r="O210" s="29" t="s">
        <v>749</v>
      </c>
      <c r="P210" s="29" t="s">
        <v>120</v>
      </c>
      <c r="Q210" s="27" t="s">
        <v>9</v>
      </c>
      <c r="R210" s="27" t="s">
        <v>121</v>
      </c>
      <c r="S210" s="25"/>
      <c r="T210" s="36" t="s">
        <v>750</v>
      </c>
      <c r="U210" s="26">
        <v>3.0</v>
      </c>
      <c r="V210" s="27" t="s">
        <v>123</v>
      </c>
      <c r="W210" s="29" t="s">
        <v>124</v>
      </c>
      <c r="X210" s="29" t="s">
        <v>125</v>
      </c>
      <c r="Y210" s="29">
        <v>1.0</v>
      </c>
      <c r="Z210" s="29" t="s">
        <v>118</v>
      </c>
      <c r="AA210" s="29" t="s">
        <v>311</v>
      </c>
      <c r="AB210" s="29" t="s">
        <v>113</v>
      </c>
      <c r="AC210" s="29" t="s">
        <v>139</v>
      </c>
      <c r="AD210" s="29"/>
      <c r="AE210" s="29" t="s">
        <v>118</v>
      </c>
      <c r="AF210" s="29"/>
      <c r="AG210" s="29" t="s">
        <v>751</v>
      </c>
      <c r="AH210" s="29" t="s">
        <v>127</v>
      </c>
      <c r="AI210" s="29" t="s">
        <v>118</v>
      </c>
      <c r="AJ210" s="29" t="s">
        <v>113</v>
      </c>
      <c r="AK210" s="29"/>
      <c r="AL210" s="29"/>
      <c r="AM210" s="29"/>
      <c r="AN210" s="29"/>
      <c r="AO210" s="29"/>
      <c r="AP210" s="29"/>
      <c r="AQ210" s="29"/>
      <c r="AR210" s="29" t="s">
        <v>118</v>
      </c>
      <c r="AS210" s="29" t="s">
        <v>752</v>
      </c>
      <c r="AT210" s="29"/>
      <c r="AU210" s="29"/>
      <c r="AV210" s="29"/>
      <c r="AW210" s="29"/>
      <c r="AX210" s="26"/>
      <c r="AY210" s="29"/>
      <c r="AZ210" s="29"/>
      <c r="BA210" s="29"/>
      <c r="BB210" s="29"/>
      <c r="BC210" s="29"/>
      <c r="BD210" s="11" t="s">
        <v>24</v>
      </c>
      <c r="BE210" s="25" t="s">
        <v>113</v>
      </c>
    </row>
    <row r="211" ht="12.75" customHeight="1">
      <c r="A211" s="58">
        <v>71.0</v>
      </c>
      <c r="B211" s="11" t="s">
        <v>746</v>
      </c>
      <c r="C211" s="31" t="s">
        <v>747</v>
      </c>
      <c r="D211" s="11" t="s">
        <v>748</v>
      </c>
      <c r="E211" s="11">
        <v>2019.0</v>
      </c>
      <c r="F211" s="11" t="s">
        <v>200</v>
      </c>
      <c r="G211" s="11" t="s">
        <v>60</v>
      </c>
      <c r="H211" s="25" t="s">
        <v>113</v>
      </c>
      <c r="I211" s="11" t="s">
        <v>654</v>
      </c>
      <c r="J211" s="26" t="s">
        <v>115</v>
      </c>
      <c r="K211" s="29" t="s">
        <v>753</v>
      </c>
      <c r="L211" s="29">
        <v>2.0</v>
      </c>
      <c r="M211" s="27" t="str">
        <f t="shared" si="1"/>
        <v>2019Stü071_2</v>
      </c>
      <c r="N211" s="29" t="s">
        <v>118</v>
      </c>
      <c r="O211" s="29" t="s">
        <v>749</v>
      </c>
      <c r="P211" s="29" t="s">
        <v>120</v>
      </c>
      <c r="Q211" s="27" t="s">
        <v>9</v>
      </c>
      <c r="R211" s="27" t="s">
        <v>121</v>
      </c>
      <c r="S211" s="25"/>
      <c r="T211" s="36" t="s">
        <v>750</v>
      </c>
      <c r="U211" s="26">
        <v>3.0</v>
      </c>
      <c r="V211" s="27" t="s">
        <v>123</v>
      </c>
      <c r="W211" s="29" t="s">
        <v>124</v>
      </c>
      <c r="X211" s="29" t="s">
        <v>125</v>
      </c>
      <c r="Y211" s="29">
        <v>1.0</v>
      </c>
      <c r="Z211" s="29" t="s">
        <v>118</v>
      </c>
      <c r="AA211" s="29" t="s">
        <v>311</v>
      </c>
      <c r="AB211" s="29" t="s">
        <v>113</v>
      </c>
      <c r="AC211" s="29" t="s">
        <v>139</v>
      </c>
      <c r="AD211" s="29"/>
      <c r="AE211" s="29" t="s">
        <v>118</v>
      </c>
      <c r="AF211" s="29"/>
      <c r="AG211" s="29" t="s">
        <v>751</v>
      </c>
      <c r="AH211" s="29" t="s">
        <v>127</v>
      </c>
      <c r="AI211" s="29" t="s">
        <v>118</v>
      </c>
      <c r="AJ211" s="29" t="s">
        <v>113</v>
      </c>
      <c r="AK211" s="29"/>
      <c r="AL211" s="29"/>
      <c r="AM211" s="29"/>
      <c r="AN211" s="29"/>
      <c r="AO211" s="29"/>
      <c r="AP211" s="29"/>
      <c r="AQ211" s="29"/>
      <c r="AR211" s="29" t="s">
        <v>118</v>
      </c>
      <c r="AS211" s="29" t="s">
        <v>752</v>
      </c>
      <c r="AT211" s="29"/>
      <c r="AU211" s="29"/>
      <c r="AV211" s="29"/>
      <c r="AW211" s="29"/>
      <c r="AX211" s="26"/>
      <c r="AY211" s="29"/>
      <c r="AZ211" s="29"/>
      <c r="BA211" s="29"/>
      <c r="BB211" s="29"/>
      <c r="BC211" s="29"/>
      <c r="BD211" s="11" t="s">
        <v>24</v>
      </c>
      <c r="BE211" s="25" t="s">
        <v>113</v>
      </c>
    </row>
    <row r="212" ht="12.75" customHeight="1">
      <c r="A212" s="58">
        <v>71.0</v>
      </c>
      <c r="B212" s="11" t="s">
        <v>746</v>
      </c>
      <c r="C212" s="31" t="s">
        <v>747</v>
      </c>
      <c r="D212" s="11" t="s">
        <v>748</v>
      </c>
      <c r="E212" s="11">
        <v>2019.0</v>
      </c>
      <c r="F212" s="11" t="s">
        <v>200</v>
      </c>
      <c r="G212" s="11" t="s">
        <v>60</v>
      </c>
      <c r="H212" s="25" t="s">
        <v>113</v>
      </c>
      <c r="I212" s="11" t="s">
        <v>654</v>
      </c>
      <c r="J212" s="26" t="s">
        <v>115</v>
      </c>
      <c r="K212" s="29" t="s">
        <v>754</v>
      </c>
      <c r="L212" s="29">
        <v>3.0</v>
      </c>
      <c r="M212" s="27" t="str">
        <f t="shared" si="1"/>
        <v>2019Stü071_3</v>
      </c>
      <c r="N212" s="29" t="s">
        <v>118</v>
      </c>
      <c r="O212" s="29" t="s">
        <v>749</v>
      </c>
      <c r="P212" s="29" t="s">
        <v>120</v>
      </c>
      <c r="Q212" s="27" t="s">
        <v>9</v>
      </c>
      <c r="R212" s="27" t="s">
        <v>121</v>
      </c>
      <c r="S212" s="25"/>
      <c r="T212" s="36" t="s">
        <v>750</v>
      </c>
      <c r="U212" s="26">
        <v>3.0</v>
      </c>
      <c r="V212" s="27" t="s">
        <v>123</v>
      </c>
      <c r="W212" s="29" t="s">
        <v>124</v>
      </c>
      <c r="X212" s="29" t="s">
        <v>125</v>
      </c>
      <c r="Y212" s="29">
        <v>1.0</v>
      </c>
      <c r="Z212" s="29" t="s">
        <v>118</v>
      </c>
      <c r="AA212" s="29" t="s">
        <v>311</v>
      </c>
      <c r="AB212" s="29" t="s">
        <v>113</v>
      </c>
      <c r="AC212" s="29" t="s">
        <v>139</v>
      </c>
      <c r="AD212" s="29"/>
      <c r="AE212" s="29" t="s">
        <v>118</v>
      </c>
      <c r="AF212" s="29"/>
      <c r="AG212" s="29" t="s">
        <v>751</v>
      </c>
      <c r="AH212" s="29" t="s">
        <v>113</v>
      </c>
      <c r="AI212" s="29"/>
      <c r="AJ212" s="29"/>
      <c r="AK212" s="29"/>
      <c r="AL212" s="29"/>
      <c r="AM212" s="29"/>
      <c r="AN212" s="29"/>
      <c r="AO212" s="29"/>
      <c r="AP212" s="29"/>
      <c r="AQ212" s="29"/>
      <c r="AR212" s="29"/>
      <c r="AS212" s="29"/>
      <c r="AT212" s="29"/>
      <c r="AU212" s="29"/>
      <c r="AV212" s="29"/>
      <c r="AW212" s="29"/>
      <c r="AX212" s="26"/>
      <c r="AY212" s="29"/>
      <c r="AZ212" s="29"/>
      <c r="BA212" s="29"/>
      <c r="BB212" s="29"/>
      <c r="BC212" s="29"/>
      <c r="BD212" s="11" t="s">
        <v>24</v>
      </c>
      <c r="BE212" s="25" t="s">
        <v>113</v>
      </c>
    </row>
    <row r="213" ht="12.75" customHeight="1">
      <c r="A213" s="58">
        <v>71.0</v>
      </c>
      <c r="B213" s="11" t="s">
        <v>746</v>
      </c>
      <c r="C213" s="31" t="s">
        <v>747</v>
      </c>
      <c r="D213" s="11" t="s">
        <v>748</v>
      </c>
      <c r="E213" s="11">
        <v>2019.0</v>
      </c>
      <c r="F213" s="11" t="s">
        <v>200</v>
      </c>
      <c r="G213" s="11" t="s">
        <v>60</v>
      </c>
      <c r="H213" s="25" t="s">
        <v>113</v>
      </c>
      <c r="I213" s="11" t="s">
        <v>654</v>
      </c>
      <c r="J213" s="26" t="s">
        <v>115</v>
      </c>
      <c r="K213" s="29" t="s">
        <v>755</v>
      </c>
      <c r="L213" s="29">
        <v>4.0</v>
      </c>
      <c r="M213" s="27" t="str">
        <f t="shared" si="1"/>
        <v>2019Stü071_4</v>
      </c>
      <c r="N213" s="29" t="s">
        <v>118</v>
      </c>
      <c r="O213" s="29" t="s">
        <v>749</v>
      </c>
      <c r="P213" s="29" t="s">
        <v>120</v>
      </c>
      <c r="Q213" s="27" t="s">
        <v>9</v>
      </c>
      <c r="R213" s="27" t="s">
        <v>121</v>
      </c>
      <c r="S213" s="25"/>
      <c r="T213" s="36" t="s">
        <v>750</v>
      </c>
      <c r="U213" s="26">
        <v>3.0</v>
      </c>
      <c r="V213" s="27" t="s">
        <v>123</v>
      </c>
      <c r="W213" s="29" t="s">
        <v>124</v>
      </c>
      <c r="X213" s="29" t="s">
        <v>125</v>
      </c>
      <c r="Y213" s="29">
        <v>1.0</v>
      </c>
      <c r="Z213" s="29" t="s">
        <v>118</v>
      </c>
      <c r="AA213" s="29" t="s">
        <v>311</v>
      </c>
      <c r="AB213" s="29" t="s">
        <v>113</v>
      </c>
      <c r="AC213" s="29" t="s">
        <v>139</v>
      </c>
      <c r="AD213" s="29"/>
      <c r="AE213" s="29" t="s">
        <v>118</v>
      </c>
      <c r="AF213" s="29"/>
      <c r="AG213" s="29" t="s">
        <v>751</v>
      </c>
      <c r="AH213" s="29" t="s">
        <v>113</v>
      </c>
      <c r="AI213" s="29"/>
      <c r="AJ213" s="29"/>
      <c r="AK213" s="29"/>
      <c r="AL213" s="29"/>
      <c r="AM213" s="29"/>
      <c r="AN213" s="29"/>
      <c r="AO213" s="29"/>
      <c r="AP213" s="29"/>
      <c r="AQ213" s="29"/>
      <c r="AR213" s="29"/>
      <c r="AS213" s="29"/>
      <c r="AT213" s="29"/>
      <c r="AU213" s="29"/>
      <c r="AV213" s="29"/>
      <c r="AW213" s="29"/>
      <c r="AX213" s="26"/>
      <c r="AY213" s="29"/>
      <c r="AZ213" s="29"/>
      <c r="BA213" s="29"/>
      <c r="BB213" s="29"/>
      <c r="BC213" s="29"/>
      <c r="BD213" s="11" t="s">
        <v>24</v>
      </c>
      <c r="BE213" s="25" t="s">
        <v>113</v>
      </c>
    </row>
    <row r="214" ht="12.75" customHeight="1">
      <c r="A214" s="58">
        <v>72.0</v>
      </c>
      <c r="B214" s="11" t="s">
        <v>756</v>
      </c>
      <c r="C214" s="32" t="s">
        <v>757</v>
      </c>
      <c r="D214" s="11" t="s">
        <v>758</v>
      </c>
      <c r="E214" s="11">
        <v>2020.0</v>
      </c>
      <c r="F214" s="11" t="s">
        <v>391</v>
      </c>
      <c r="G214" s="11" t="s">
        <v>392</v>
      </c>
      <c r="H214" s="25" t="s">
        <v>113</v>
      </c>
      <c r="I214" s="11" t="s">
        <v>759</v>
      </c>
      <c r="J214" s="26" t="s">
        <v>115</v>
      </c>
      <c r="K214" s="29" t="s">
        <v>760</v>
      </c>
      <c r="L214" s="29">
        <v>1.0</v>
      </c>
      <c r="M214" s="27" t="str">
        <f t="shared" si="1"/>
        <v>2020Dim072_1</v>
      </c>
      <c r="N214" s="29" t="s">
        <v>113</v>
      </c>
      <c r="O214" s="29" t="s">
        <v>761</v>
      </c>
      <c r="P214" s="11" t="s">
        <v>120</v>
      </c>
      <c r="Q214" s="29" t="s">
        <v>17</v>
      </c>
      <c r="R214" s="27" t="s">
        <v>121</v>
      </c>
      <c r="S214" s="25"/>
      <c r="T214" s="36" t="s">
        <v>762</v>
      </c>
      <c r="U214" s="26">
        <v>2.0</v>
      </c>
      <c r="V214" s="29" t="s">
        <v>123</v>
      </c>
      <c r="W214" s="29" t="s">
        <v>124</v>
      </c>
      <c r="X214" s="29" t="s">
        <v>125</v>
      </c>
      <c r="Y214" s="29">
        <v>1.0</v>
      </c>
      <c r="Z214" s="29" t="s">
        <v>118</v>
      </c>
      <c r="AA214" s="29" t="s">
        <v>113</v>
      </c>
      <c r="AB214" s="29" t="s">
        <v>113</v>
      </c>
      <c r="AC214" s="29" t="s">
        <v>330</v>
      </c>
      <c r="AD214" s="29"/>
      <c r="AE214" s="29" t="s">
        <v>118</v>
      </c>
      <c r="AF214" s="29"/>
      <c r="AG214" s="29"/>
      <c r="AH214" s="29" t="s">
        <v>127</v>
      </c>
      <c r="AI214" s="29" t="s">
        <v>118</v>
      </c>
      <c r="AJ214" s="29" t="s">
        <v>113</v>
      </c>
      <c r="AK214" s="29"/>
      <c r="AL214" s="29" t="s">
        <v>118</v>
      </c>
      <c r="AM214" s="29"/>
      <c r="AN214" s="29"/>
      <c r="AO214" s="29"/>
      <c r="AP214" s="29"/>
      <c r="AQ214" s="29"/>
      <c r="AR214" s="29" t="s">
        <v>118</v>
      </c>
      <c r="AS214" s="29" t="s">
        <v>763</v>
      </c>
      <c r="AT214" s="29"/>
      <c r="AU214" s="29"/>
      <c r="AV214" s="29"/>
      <c r="AW214" s="29"/>
      <c r="AX214" s="26"/>
      <c r="AY214" s="29"/>
      <c r="AZ214" s="29"/>
      <c r="BA214" s="29"/>
      <c r="BB214" s="29"/>
      <c r="BC214" s="29"/>
      <c r="BD214" s="11" t="s">
        <v>27</v>
      </c>
      <c r="BE214" s="30" t="s">
        <v>118</v>
      </c>
    </row>
    <row r="215" ht="12.75" customHeight="1">
      <c r="A215" s="58">
        <v>72.0</v>
      </c>
      <c r="B215" s="11" t="s">
        <v>756</v>
      </c>
      <c r="C215" s="32" t="s">
        <v>757</v>
      </c>
      <c r="D215" s="11" t="s">
        <v>758</v>
      </c>
      <c r="E215" s="11">
        <v>2020.0</v>
      </c>
      <c r="F215" s="11" t="s">
        <v>391</v>
      </c>
      <c r="G215" s="11" t="s">
        <v>392</v>
      </c>
      <c r="H215" s="25" t="s">
        <v>113</v>
      </c>
      <c r="I215" s="11" t="s">
        <v>759</v>
      </c>
      <c r="J215" s="26" t="s">
        <v>115</v>
      </c>
      <c r="K215" s="29" t="s">
        <v>764</v>
      </c>
      <c r="L215" s="29">
        <v>2.0</v>
      </c>
      <c r="M215" s="27" t="str">
        <f t="shared" si="1"/>
        <v>2020Dim072_2</v>
      </c>
      <c r="N215" s="29" t="s">
        <v>113</v>
      </c>
      <c r="O215" s="29" t="s">
        <v>761</v>
      </c>
      <c r="P215" s="11" t="s">
        <v>120</v>
      </c>
      <c r="Q215" s="29" t="s">
        <v>17</v>
      </c>
      <c r="R215" s="27" t="s">
        <v>121</v>
      </c>
      <c r="S215" s="25"/>
      <c r="T215" s="36" t="s">
        <v>762</v>
      </c>
      <c r="U215" s="26">
        <v>2.0</v>
      </c>
      <c r="V215" s="29" t="s">
        <v>123</v>
      </c>
      <c r="W215" s="29" t="s">
        <v>124</v>
      </c>
      <c r="X215" s="29" t="s">
        <v>125</v>
      </c>
      <c r="Y215" s="29">
        <v>1.0</v>
      </c>
      <c r="Z215" s="29" t="s">
        <v>118</v>
      </c>
      <c r="AA215" s="29" t="s">
        <v>113</v>
      </c>
      <c r="AB215" s="29" t="s">
        <v>113</v>
      </c>
      <c r="AC215" s="29" t="s">
        <v>330</v>
      </c>
      <c r="AD215" s="29"/>
      <c r="AE215" s="29" t="s">
        <v>118</v>
      </c>
      <c r="AF215" s="29"/>
      <c r="AG215" s="29"/>
      <c r="AH215" s="29" t="s">
        <v>127</v>
      </c>
      <c r="AI215" s="29" t="s">
        <v>118</v>
      </c>
      <c r="AJ215" s="29" t="s">
        <v>113</v>
      </c>
      <c r="AK215" s="29"/>
      <c r="AL215" s="29" t="s">
        <v>118</v>
      </c>
      <c r="AM215" s="29"/>
      <c r="AN215" s="29"/>
      <c r="AO215" s="29"/>
      <c r="AP215" s="29"/>
      <c r="AQ215" s="29"/>
      <c r="AR215" s="29" t="s">
        <v>118</v>
      </c>
      <c r="AS215" s="29" t="s">
        <v>763</v>
      </c>
      <c r="AT215" s="29"/>
      <c r="AU215" s="29"/>
      <c r="AV215" s="29"/>
      <c r="AW215" s="29"/>
      <c r="AX215" s="26"/>
      <c r="AY215" s="29"/>
      <c r="AZ215" s="29"/>
      <c r="BA215" s="29"/>
      <c r="BB215" s="29"/>
      <c r="BC215" s="29"/>
      <c r="BD215" s="11" t="s">
        <v>27</v>
      </c>
      <c r="BE215" s="30" t="s">
        <v>118</v>
      </c>
    </row>
    <row r="216" ht="12.75" customHeight="1">
      <c r="A216" s="58">
        <v>72.0</v>
      </c>
      <c r="B216" s="11" t="s">
        <v>756</v>
      </c>
      <c r="C216" s="32" t="s">
        <v>757</v>
      </c>
      <c r="D216" s="11" t="s">
        <v>758</v>
      </c>
      <c r="E216" s="11">
        <v>2020.0</v>
      </c>
      <c r="F216" s="11" t="s">
        <v>391</v>
      </c>
      <c r="G216" s="11" t="s">
        <v>392</v>
      </c>
      <c r="H216" s="25" t="s">
        <v>113</v>
      </c>
      <c r="I216" s="11" t="s">
        <v>759</v>
      </c>
      <c r="J216" s="26" t="s">
        <v>115</v>
      </c>
      <c r="K216" s="29" t="s">
        <v>765</v>
      </c>
      <c r="L216" s="29">
        <v>3.0</v>
      </c>
      <c r="M216" s="27" t="str">
        <f t="shared" si="1"/>
        <v>2020Dim072_3</v>
      </c>
      <c r="N216" s="29" t="s">
        <v>113</v>
      </c>
      <c r="O216" s="29" t="s">
        <v>761</v>
      </c>
      <c r="P216" s="11" t="s">
        <v>120</v>
      </c>
      <c r="Q216" s="29" t="s">
        <v>17</v>
      </c>
      <c r="R216" s="27" t="s">
        <v>121</v>
      </c>
      <c r="S216" s="25"/>
      <c r="T216" s="36" t="s">
        <v>762</v>
      </c>
      <c r="U216" s="26">
        <v>2.0</v>
      </c>
      <c r="V216" s="29" t="s">
        <v>123</v>
      </c>
      <c r="W216" s="29" t="s">
        <v>124</v>
      </c>
      <c r="X216" s="29" t="s">
        <v>125</v>
      </c>
      <c r="Y216" s="29">
        <v>1.0</v>
      </c>
      <c r="Z216" s="29" t="s">
        <v>118</v>
      </c>
      <c r="AA216" s="29" t="s">
        <v>113</v>
      </c>
      <c r="AB216" s="29" t="s">
        <v>113</v>
      </c>
      <c r="AC216" s="29" t="s">
        <v>330</v>
      </c>
      <c r="AD216" s="29"/>
      <c r="AE216" s="29" t="s">
        <v>118</v>
      </c>
      <c r="AF216" s="29"/>
      <c r="AG216" s="29"/>
      <c r="AH216" s="29" t="s">
        <v>127</v>
      </c>
      <c r="AI216" s="29" t="s">
        <v>118</v>
      </c>
      <c r="AJ216" s="29" t="s">
        <v>113</v>
      </c>
      <c r="AK216" s="29"/>
      <c r="AL216" s="29" t="s">
        <v>118</v>
      </c>
      <c r="AM216" s="29"/>
      <c r="AN216" s="29"/>
      <c r="AO216" s="29"/>
      <c r="AP216" s="29"/>
      <c r="AQ216" s="29"/>
      <c r="AR216" s="29" t="s">
        <v>118</v>
      </c>
      <c r="AS216" s="29" t="s">
        <v>763</v>
      </c>
      <c r="AT216" s="29"/>
      <c r="AU216" s="29"/>
      <c r="AV216" s="29"/>
      <c r="AW216" s="29"/>
      <c r="AX216" s="26"/>
      <c r="AY216" s="29"/>
      <c r="AZ216" s="29"/>
      <c r="BA216" s="29"/>
      <c r="BB216" s="29"/>
      <c r="BC216" s="29"/>
      <c r="BD216" s="11" t="s">
        <v>27</v>
      </c>
      <c r="BE216" s="30" t="s">
        <v>118</v>
      </c>
    </row>
    <row r="217" ht="12.75" customHeight="1">
      <c r="A217" s="58">
        <v>72.0</v>
      </c>
      <c r="B217" s="11" t="s">
        <v>756</v>
      </c>
      <c r="C217" s="32" t="s">
        <v>757</v>
      </c>
      <c r="D217" s="11" t="s">
        <v>758</v>
      </c>
      <c r="E217" s="11">
        <v>2020.0</v>
      </c>
      <c r="F217" s="11" t="s">
        <v>391</v>
      </c>
      <c r="G217" s="11" t="s">
        <v>392</v>
      </c>
      <c r="H217" s="25" t="s">
        <v>113</v>
      </c>
      <c r="I217" s="11" t="s">
        <v>759</v>
      </c>
      <c r="J217" s="26" t="s">
        <v>115</v>
      </c>
      <c r="K217" s="29" t="s">
        <v>766</v>
      </c>
      <c r="L217" s="29">
        <v>4.0</v>
      </c>
      <c r="M217" s="27" t="str">
        <f t="shared" si="1"/>
        <v>2020Dim072_4</v>
      </c>
      <c r="N217" s="29" t="s">
        <v>113</v>
      </c>
      <c r="O217" s="29" t="s">
        <v>761</v>
      </c>
      <c r="P217" s="11" t="s">
        <v>120</v>
      </c>
      <c r="Q217" s="29" t="s">
        <v>17</v>
      </c>
      <c r="R217" s="27" t="s">
        <v>121</v>
      </c>
      <c r="S217" s="25"/>
      <c r="T217" s="36" t="s">
        <v>762</v>
      </c>
      <c r="U217" s="26">
        <v>2.0</v>
      </c>
      <c r="V217" s="29" t="s">
        <v>123</v>
      </c>
      <c r="W217" s="29" t="s">
        <v>124</v>
      </c>
      <c r="X217" s="29" t="s">
        <v>125</v>
      </c>
      <c r="Y217" s="29">
        <v>1.0</v>
      </c>
      <c r="Z217" s="29" t="s">
        <v>118</v>
      </c>
      <c r="AA217" s="29" t="s">
        <v>113</v>
      </c>
      <c r="AB217" s="29" t="s">
        <v>113</v>
      </c>
      <c r="AC217" s="29" t="s">
        <v>330</v>
      </c>
      <c r="AD217" s="29"/>
      <c r="AE217" s="29" t="s">
        <v>118</v>
      </c>
      <c r="AF217" s="29"/>
      <c r="AG217" s="29"/>
      <c r="AH217" s="29" t="s">
        <v>127</v>
      </c>
      <c r="AI217" s="29" t="s">
        <v>118</v>
      </c>
      <c r="AJ217" s="29" t="s">
        <v>113</v>
      </c>
      <c r="AK217" s="29"/>
      <c r="AL217" s="29" t="s">
        <v>118</v>
      </c>
      <c r="AM217" s="29"/>
      <c r="AN217" s="29"/>
      <c r="AO217" s="29"/>
      <c r="AP217" s="29"/>
      <c r="AQ217" s="29"/>
      <c r="AR217" s="29" t="s">
        <v>118</v>
      </c>
      <c r="AS217" s="29" t="s">
        <v>763</v>
      </c>
      <c r="AT217" s="29"/>
      <c r="AU217" s="29"/>
      <c r="AV217" s="29"/>
      <c r="AW217" s="29"/>
      <c r="AX217" s="26"/>
      <c r="AY217" s="29"/>
      <c r="AZ217" s="29"/>
      <c r="BA217" s="29"/>
      <c r="BB217" s="29"/>
      <c r="BC217" s="29"/>
      <c r="BD217" s="11" t="s">
        <v>27</v>
      </c>
      <c r="BE217" s="30" t="s">
        <v>118</v>
      </c>
    </row>
    <row r="218" ht="12.75" customHeight="1">
      <c r="A218" s="58">
        <v>72.0</v>
      </c>
      <c r="B218" s="11" t="s">
        <v>756</v>
      </c>
      <c r="C218" s="24" t="s">
        <v>757</v>
      </c>
      <c r="D218" s="11" t="s">
        <v>758</v>
      </c>
      <c r="E218" s="11">
        <v>2020.0</v>
      </c>
      <c r="F218" s="11" t="s">
        <v>391</v>
      </c>
      <c r="G218" s="11" t="s">
        <v>392</v>
      </c>
      <c r="H218" s="25" t="s">
        <v>113</v>
      </c>
      <c r="I218" s="11" t="s">
        <v>759</v>
      </c>
      <c r="J218" s="26" t="s">
        <v>115</v>
      </c>
      <c r="K218" s="29" t="s">
        <v>760</v>
      </c>
      <c r="L218" s="29">
        <v>5.0</v>
      </c>
      <c r="M218" s="27" t="str">
        <f t="shared" si="1"/>
        <v>2020Dim072_5</v>
      </c>
      <c r="N218" s="29" t="s">
        <v>113</v>
      </c>
      <c r="O218" s="29" t="s">
        <v>761</v>
      </c>
      <c r="P218" s="11" t="s">
        <v>120</v>
      </c>
      <c r="Q218" s="29" t="s">
        <v>14</v>
      </c>
      <c r="R218" s="27" t="s">
        <v>121</v>
      </c>
      <c r="S218" s="25"/>
      <c r="T218" s="36" t="s">
        <v>762</v>
      </c>
      <c r="U218" s="26">
        <v>2.0</v>
      </c>
      <c r="V218" s="29" t="s">
        <v>123</v>
      </c>
      <c r="W218" s="29" t="s">
        <v>138</v>
      </c>
      <c r="X218" s="29" t="s">
        <v>125</v>
      </c>
      <c r="Y218" s="29">
        <v>1.0</v>
      </c>
      <c r="Z218" s="29" t="s">
        <v>118</v>
      </c>
      <c r="AA218" s="29" t="s">
        <v>113</v>
      </c>
      <c r="AB218" s="29" t="s">
        <v>113</v>
      </c>
      <c r="AC218" s="29" t="s">
        <v>330</v>
      </c>
      <c r="AD218" s="29"/>
      <c r="AE218" s="29" t="s">
        <v>118</v>
      </c>
      <c r="AF218" s="29"/>
      <c r="AG218" s="29"/>
      <c r="AH218" s="29" t="s">
        <v>127</v>
      </c>
      <c r="AI218" s="29" t="s">
        <v>118</v>
      </c>
      <c r="AJ218" s="29" t="s">
        <v>113</v>
      </c>
      <c r="AK218" s="29"/>
      <c r="AL218" s="29" t="s">
        <v>118</v>
      </c>
      <c r="AM218" s="29"/>
      <c r="AN218" s="29"/>
      <c r="AO218" s="29"/>
      <c r="AP218" s="29"/>
      <c r="AQ218" s="29"/>
      <c r="AR218" s="29" t="s">
        <v>118</v>
      </c>
      <c r="AS218" s="29" t="s">
        <v>763</v>
      </c>
      <c r="AT218" s="29">
        <v>0.75</v>
      </c>
      <c r="AU218" s="29" t="s">
        <v>767</v>
      </c>
      <c r="AV218" s="29"/>
      <c r="AW218" s="29"/>
      <c r="AX218" s="26"/>
      <c r="AY218" s="29"/>
      <c r="AZ218" s="29"/>
      <c r="BA218" s="29"/>
      <c r="BB218" s="29"/>
      <c r="BC218" s="29"/>
      <c r="BD218" s="11" t="s">
        <v>27</v>
      </c>
      <c r="BE218" s="30" t="s">
        <v>118</v>
      </c>
    </row>
    <row r="219" ht="12.75" customHeight="1">
      <c r="A219" s="58">
        <v>72.0</v>
      </c>
      <c r="B219" s="11" t="s">
        <v>756</v>
      </c>
      <c r="C219" s="32" t="s">
        <v>757</v>
      </c>
      <c r="D219" s="11" t="s">
        <v>758</v>
      </c>
      <c r="E219" s="11">
        <v>2020.0</v>
      </c>
      <c r="F219" s="11" t="s">
        <v>391</v>
      </c>
      <c r="G219" s="11" t="s">
        <v>392</v>
      </c>
      <c r="H219" s="25" t="s">
        <v>113</v>
      </c>
      <c r="I219" s="11" t="s">
        <v>759</v>
      </c>
      <c r="J219" s="26" t="s">
        <v>115</v>
      </c>
      <c r="K219" s="29" t="s">
        <v>764</v>
      </c>
      <c r="L219" s="29">
        <v>6.0</v>
      </c>
      <c r="M219" s="27" t="str">
        <f t="shared" si="1"/>
        <v>2020Dim072_6</v>
      </c>
      <c r="N219" s="29" t="s">
        <v>113</v>
      </c>
      <c r="O219" s="29" t="s">
        <v>761</v>
      </c>
      <c r="P219" s="11" t="s">
        <v>120</v>
      </c>
      <c r="Q219" s="29" t="s">
        <v>14</v>
      </c>
      <c r="R219" s="27" t="s">
        <v>121</v>
      </c>
      <c r="S219" s="25"/>
      <c r="T219" s="36" t="s">
        <v>762</v>
      </c>
      <c r="U219" s="26">
        <v>2.0</v>
      </c>
      <c r="V219" s="29" t="s">
        <v>123</v>
      </c>
      <c r="W219" s="29" t="s">
        <v>138</v>
      </c>
      <c r="X219" s="29" t="s">
        <v>125</v>
      </c>
      <c r="Y219" s="29">
        <v>1.0</v>
      </c>
      <c r="Z219" s="29" t="s">
        <v>118</v>
      </c>
      <c r="AA219" s="29" t="s">
        <v>113</v>
      </c>
      <c r="AB219" s="29" t="s">
        <v>113</v>
      </c>
      <c r="AC219" s="29" t="s">
        <v>330</v>
      </c>
      <c r="AD219" s="29"/>
      <c r="AE219" s="29" t="s">
        <v>118</v>
      </c>
      <c r="AF219" s="29"/>
      <c r="AG219" s="29"/>
      <c r="AH219" s="29" t="s">
        <v>127</v>
      </c>
      <c r="AI219" s="29" t="s">
        <v>118</v>
      </c>
      <c r="AJ219" s="29" t="s">
        <v>113</v>
      </c>
      <c r="AK219" s="29"/>
      <c r="AL219" s="29" t="s">
        <v>118</v>
      </c>
      <c r="AM219" s="29"/>
      <c r="AN219" s="29"/>
      <c r="AO219" s="29"/>
      <c r="AP219" s="29"/>
      <c r="AQ219" s="29"/>
      <c r="AR219" s="29" t="s">
        <v>118</v>
      </c>
      <c r="AS219" s="29" t="s">
        <v>763</v>
      </c>
      <c r="AT219" s="29">
        <v>0.75</v>
      </c>
      <c r="AU219" s="29" t="s">
        <v>767</v>
      </c>
      <c r="AV219" s="29"/>
      <c r="AW219" s="29"/>
      <c r="AX219" s="26"/>
      <c r="AY219" s="29"/>
      <c r="AZ219" s="29"/>
      <c r="BA219" s="29"/>
      <c r="BB219" s="29"/>
      <c r="BC219" s="29"/>
      <c r="BD219" s="11" t="s">
        <v>27</v>
      </c>
      <c r="BE219" s="30" t="s">
        <v>118</v>
      </c>
    </row>
    <row r="220" ht="12.75" customHeight="1">
      <c r="A220" s="58">
        <v>72.0</v>
      </c>
      <c r="B220" s="11" t="s">
        <v>756</v>
      </c>
      <c r="C220" s="24" t="s">
        <v>757</v>
      </c>
      <c r="D220" s="11" t="s">
        <v>758</v>
      </c>
      <c r="E220" s="11">
        <v>2020.0</v>
      </c>
      <c r="F220" s="11" t="s">
        <v>391</v>
      </c>
      <c r="G220" s="11" t="s">
        <v>392</v>
      </c>
      <c r="H220" s="25" t="s">
        <v>113</v>
      </c>
      <c r="I220" s="11" t="s">
        <v>759</v>
      </c>
      <c r="J220" s="26" t="s">
        <v>115</v>
      </c>
      <c r="K220" s="29" t="s">
        <v>765</v>
      </c>
      <c r="L220" s="29">
        <v>7.0</v>
      </c>
      <c r="M220" s="27" t="str">
        <f t="shared" si="1"/>
        <v>2020Dim072_7</v>
      </c>
      <c r="N220" s="29" t="s">
        <v>113</v>
      </c>
      <c r="O220" s="29" t="s">
        <v>761</v>
      </c>
      <c r="P220" s="11" t="s">
        <v>120</v>
      </c>
      <c r="Q220" s="29" t="s">
        <v>14</v>
      </c>
      <c r="R220" s="27" t="s">
        <v>121</v>
      </c>
      <c r="S220" s="25"/>
      <c r="T220" s="36" t="s">
        <v>762</v>
      </c>
      <c r="U220" s="26">
        <v>2.0</v>
      </c>
      <c r="V220" s="29" t="s">
        <v>123</v>
      </c>
      <c r="W220" s="29" t="s">
        <v>138</v>
      </c>
      <c r="X220" s="29" t="s">
        <v>125</v>
      </c>
      <c r="Y220" s="29">
        <v>1.0</v>
      </c>
      <c r="Z220" s="29" t="s">
        <v>118</v>
      </c>
      <c r="AA220" s="29" t="s">
        <v>113</v>
      </c>
      <c r="AB220" s="29" t="s">
        <v>113</v>
      </c>
      <c r="AC220" s="29" t="s">
        <v>330</v>
      </c>
      <c r="AD220" s="29"/>
      <c r="AE220" s="29" t="s">
        <v>118</v>
      </c>
      <c r="AF220" s="29"/>
      <c r="AG220" s="29"/>
      <c r="AH220" s="29" t="s">
        <v>127</v>
      </c>
      <c r="AI220" s="29" t="s">
        <v>118</v>
      </c>
      <c r="AJ220" s="29" t="s">
        <v>113</v>
      </c>
      <c r="AK220" s="29"/>
      <c r="AL220" s="29" t="s">
        <v>118</v>
      </c>
      <c r="AM220" s="29"/>
      <c r="AN220" s="29"/>
      <c r="AO220" s="29"/>
      <c r="AP220" s="29"/>
      <c r="AQ220" s="29"/>
      <c r="AR220" s="29" t="s">
        <v>118</v>
      </c>
      <c r="AS220" s="29" t="s">
        <v>763</v>
      </c>
      <c r="AT220" s="29">
        <v>0.75</v>
      </c>
      <c r="AU220" s="29" t="s">
        <v>767</v>
      </c>
      <c r="AV220" s="29"/>
      <c r="AW220" s="29"/>
      <c r="AX220" s="26"/>
      <c r="AY220" s="29"/>
      <c r="AZ220" s="29"/>
      <c r="BA220" s="29"/>
      <c r="BB220" s="29"/>
      <c r="BC220" s="29"/>
      <c r="BD220" s="11" t="s">
        <v>27</v>
      </c>
      <c r="BE220" s="30" t="s">
        <v>118</v>
      </c>
    </row>
    <row r="221" ht="12.75" customHeight="1">
      <c r="A221" s="58">
        <v>72.0</v>
      </c>
      <c r="B221" s="11" t="s">
        <v>756</v>
      </c>
      <c r="C221" s="24" t="s">
        <v>757</v>
      </c>
      <c r="D221" s="11" t="s">
        <v>758</v>
      </c>
      <c r="E221" s="11">
        <v>2020.0</v>
      </c>
      <c r="F221" s="11" t="s">
        <v>391</v>
      </c>
      <c r="G221" s="11" t="s">
        <v>392</v>
      </c>
      <c r="H221" s="25" t="s">
        <v>113</v>
      </c>
      <c r="I221" s="11" t="s">
        <v>759</v>
      </c>
      <c r="J221" s="26" t="s">
        <v>115</v>
      </c>
      <c r="K221" s="29" t="s">
        <v>766</v>
      </c>
      <c r="L221" s="29">
        <v>8.0</v>
      </c>
      <c r="M221" s="27" t="str">
        <f t="shared" si="1"/>
        <v>2020Dim072_8</v>
      </c>
      <c r="N221" s="29" t="s">
        <v>113</v>
      </c>
      <c r="O221" s="29" t="s">
        <v>761</v>
      </c>
      <c r="P221" s="11" t="s">
        <v>120</v>
      </c>
      <c r="Q221" s="29" t="s">
        <v>14</v>
      </c>
      <c r="R221" s="27" t="s">
        <v>121</v>
      </c>
      <c r="S221" s="25"/>
      <c r="T221" s="36" t="s">
        <v>762</v>
      </c>
      <c r="U221" s="26">
        <v>2.0</v>
      </c>
      <c r="V221" s="29" t="s">
        <v>123</v>
      </c>
      <c r="W221" s="29" t="s">
        <v>138</v>
      </c>
      <c r="X221" s="29" t="s">
        <v>125</v>
      </c>
      <c r="Y221" s="29">
        <v>1.0</v>
      </c>
      <c r="Z221" s="29" t="s">
        <v>118</v>
      </c>
      <c r="AA221" s="29" t="s">
        <v>113</v>
      </c>
      <c r="AB221" s="29" t="s">
        <v>113</v>
      </c>
      <c r="AC221" s="29" t="s">
        <v>330</v>
      </c>
      <c r="AD221" s="29"/>
      <c r="AE221" s="29" t="s">
        <v>118</v>
      </c>
      <c r="AF221" s="29"/>
      <c r="AG221" s="29"/>
      <c r="AH221" s="29" t="s">
        <v>127</v>
      </c>
      <c r="AI221" s="29" t="s">
        <v>118</v>
      </c>
      <c r="AJ221" s="29" t="s">
        <v>113</v>
      </c>
      <c r="AK221" s="29"/>
      <c r="AL221" s="29" t="s">
        <v>118</v>
      </c>
      <c r="AM221" s="29"/>
      <c r="AN221" s="29"/>
      <c r="AO221" s="29"/>
      <c r="AP221" s="29"/>
      <c r="AQ221" s="29"/>
      <c r="AR221" s="29" t="s">
        <v>118</v>
      </c>
      <c r="AS221" s="29" t="s">
        <v>763</v>
      </c>
      <c r="AT221" s="29">
        <v>0.75</v>
      </c>
      <c r="AU221" s="29" t="s">
        <v>767</v>
      </c>
      <c r="AV221" s="29"/>
      <c r="AW221" s="29"/>
      <c r="AX221" s="26"/>
      <c r="AY221" s="29"/>
      <c r="AZ221" s="29"/>
      <c r="BA221" s="29"/>
      <c r="BB221" s="29"/>
      <c r="BC221" s="29"/>
      <c r="BD221" s="11" t="s">
        <v>27</v>
      </c>
      <c r="BE221" s="30" t="s">
        <v>118</v>
      </c>
    </row>
    <row r="222" ht="12.75" customHeight="1">
      <c r="A222" s="58">
        <v>72.0</v>
      </c>
      <c r="B222" s="11" t="s">
        <v>756</v>
      </c>
      <c r="C222" s="32" t="s">
        <v>757</v>
      </c>
      <c r="D222" s="11" t="s">
        <v>758</v>
      </c>
      <c r="E222" s="11">
        <v>2020.0</v>
      </c>
      <c r="F222" s="11" t="s">
        <v>391</v>
      </c>
      <c r="G222" s="11" t="s">
        <v>392</v>
      </c>
      <c r="H222" s="25" t="s">
        <v>113</v>
      </c>
      <c r="I222" s="11" t="s">
        <v>759</v>
      </c>
      <c r="J222" s="26" t="s">
        <v>115</v>
      </c>
      <c r="K222" s="29" t="s">
        <v>768</v>
      </c>
      <c r="L222" s="29">
        <v>9.0</v>
      </c>
      <c r="M222" s="27" t="str">
        <f t="shared" si="1"/>
        <v>2020Dim072_9</v>
      </c>
      <c r="N222" s="29"/>
      <c r="O222" s="29" t="s">
        <v>761</v>
      </c>
      <c r="P222" s="11" t="s">
        <v>120</v>
      </c>
      <c r="Q222" s="29" t="s">
        <v>15</v>
      </c>
      <c r="R222" s="27" t="s">
        <v>121</v>
      </c>
      <c r="S222" s="25"/>
      <c r="T222" s="36" t="s">
        <v>762</v>
      </c>
      <c r="U222" s="26"/>
      <c r="V222" s="29"/>
      <c r="W222" s="29"/>
      <c r="X222" s="29"/>
      <c r="Y222" s="29"/>
      <c r="Z222" s="29"/>
      <c r="AA222" s="29"/>
      <c r="AB222" s="29"/>
      <c r="AC222" s="29"/>
      <c r="AD222" s="29"/>
      <c r="AE222" s="29"/>
      <c r="AF222" s="29"/>
      <c r="AG222" s="29"/>
      <c r="AH222" s="29" t="s">
        <v>113</v>
      </c>
      <c r="AI222" s="29"/>
      <c r="AJ222" s="29"/>
      <c r="AK222" s="29"/>
      <c r="AL222" s="29"/>
      <c r="AM222" s="29"/>
      <c r="AN222" s="29"/>
      <c r="AO222" s="29"/>
      <c r="AP222" s="29"/>
      <c r="AQ222" s="29"/>
      <c r="AR222" s="29"/>
      <c r="AS222" s="29"/>
      <c r="AT222" s="29"/>
      <c r="AU222" s="29"/>
      <c r="AV222" s="29"/>
      <c r="AW222" s="29"/>
      <c r="AX222" s="26"/>
      <c r="AY222" s="29"/>
      <c r="AZ222" s="29"/>
      <c r="BA222" s="29"/>
      <c r="BB222" s="29"/>
      <c r="BC222" s="29"/>
      <c r="BD222" s="11" t="s">
        <v>24</v>
      </c>
      <c r="BE222" s="25" t="s">
        <v>113</v>
      </c>
    </row>
    <row r="223" ht="12.75" customHeight="1">
      <c r="A223" s="58">
        <v>72.0</v>
      </c>
      <c r="B223" s="11" t="s">
        <v>756</v>
      </c>
      <c r="C223" s="32" t="s">
        <v>757</v>
      </c>
      <c r="D223" s="11" t="s">
        <v>758</v>
      </c>
      <c r="E223" s="11">
        <v>2020.0</v>
      </c>
      <c r="F223" s="11" t="s">
        <v>391</v>
      </c>
      <c r="G223" s="11" t="s">
        <v>392</v>
      </c>
      <c r="H223" s="25" t="s">
        <v>113</v>
      </c>
      <c r="I223" s="11" t="s">
        <v>759</v>
      </c>
      <c r="J223" s="26" t="s">
        <v>115</v>
      </c>
      <c r="K223" s="29" t="s">
        <v>768</v>
      </c>
      <c r="L223" s="29">
        <v>10.0</v>
      </c>
      <c r="M223" s="27" t="str">
        <f t="shared" si="1"/>
        <v>2020Dim072_10</v>
      </c>
      <c r="N223" s="29"/>
      <c r="O223" s="29" t="s">
        <v>761</v>
      </c>
      <c r="P223" s="11" t="s">
        <v>120</v>
      </c>
      <c r="Q223" s="29" t="s">
        <v>14</v>
      </c>
      <c r="R223" s="27" t="s">
        <v>121</v>
      </c>
      <c r="S223" s="25"/>
      <c r="T223" s="36" t="s">
        <v>762</v>
      </c>
      <c r="U223" s="26"/>
      <c r="V223" s="29"/>
      <c r="W223" s="29"/>
      <c r="X223" s="29"/>
      <c r="Y223" s="29"/>
      <c r="Z223" s="29"/>
      <c r="AA223" s="29"/>
      <c r="AB223" s="29"/>
      <c r="AC223" s="29"/>
      <c r="AD223" s="29"/>
      <c r="AE223" s="29"/>
      <c r="AF223" s="29"/>
      <c r="AG223" s="29"/>
      <c r="AH223" s="29" t="s">
        <v>113</v>
      </c>
      <c r="AI223" s="29"/>
      <c r="AJ223" s="29"/>
      <c r="AK223" s="29"/>
      <c r="AL223" s="29"/>
      <c r="AM223" s="29"/>
      <c r="AN223" s="29"/>
      <c r="AO223" s="29"/>
      <c r="AP223" s="29"/>
      <c r="AQ223" s="29"/>
      <c r="AR223" s="29"/>
      <c r="AS223" s="29"/>
      <c r="AT223" s="29"/>
      <c r="AU223" s="29"/>
      <c r="AV223" s="29"/>
      <c r="AW223" s="29"/>
      <c r="AX223" s="26"/>
      <c r="AY223" s="29"/>
      <c r="AZ223" s="29"/>
      <c r="BA223" s="29"/>
      <c r="BB223" s="29"/>
      <c r="BC223" s="29"/>
      <c r="BD223" s="11" t="s">
        <v>24</v>
      </c>
      <c r="BE223" s="25" t="s">
        <v>113</v>
      </c>
    </row>
    <row r="224" ht="12.75" customHeight="1">
      <c r="A224" s="58">
        <v>72.0</v>
      </c>
      <c r="B224" s="11" t="s">
        <v>756</v>
      </c>
      <c r="C224" s="32" t="s">
        <v>757</v>
      </c>
      <c r="D224" s="11" t="s">
        <v>758</v>
      </c>
      <c r="E224" s="11">
        <v>2020.0</v>
      </c>
      <c r="F224" s="11" t="s">
        <v>391</v>
      </c>
      <c r="G224" s="11" t="s">
        <v>392</v>
      </c>
      <c r="H224" s="25" t="s">
        <v>113</v>
      </c>
      <c r="I224" s="11" t="s">
        <v>759</v>
      </c>
      <c r="J224" s="26" t="s">
        <v>115</v>
      </c>
      <c r="K224" s="29" t="s">
        <v>769</v>
      </c>
      <c r="L224" s="29">
        <v>11.0</v>
      </c>
      <c r="M224" s="27" t="str">
        <f t="shared" si="1"/>
        <v>2020Dim072_11</v>
      </c>
      <c r="N224" s="29"/>
      <c r="O224" s="29" t="s">
        <v>761</v>
      </c>
      <c r="P224" s="11" t="s">
        <v>120</v>
      </c>
      <c r="Q224" s="29" t="s">
        <v>15</v>
      </c>
      <c r="R224" s="27" t="s">
        <v>121</v>
      </c>
      <c r="S224" s="25"/>
      <c r="T224" s="36" t="s">
        <v>762</v>
      </c>
      <c r="U224" s="26"/>
      <c r="V224" s="29"/>
      <c r="W224" s="29"/>
      <c r="X224" s="29"/>
      <c r="Y224" s="29"/>
      <c r="Z224" s="29"/>
      <c r="AA224" s="29"/>
      <c r="AB224" s="29"/>
      <c r="AC224" s="29"/>
      <c r="AD224" s="29"/>
      <c r="AE224" s="29"/>
      <c r="AF224" s="29"/>
      <c r="AG224" s="29"/>
      <c r="AH224" s="29" t="s">
        <v>113</v>
      </c>
      <c r="AI224" s="29"/>
      <c r="AJ224" s="29"/>
      <c r="AK224" s="29"/>
      <c r="AL224" s="29"/>
      <c r="AM224" s="29"/>
      <c r="AN224" s="29"/>
      <c r="AO224" s="29"/>
      <c r="AP224" s="29"/>
      <c r="AQ224" s="29"/>
      <c r="AR224" s="29"/>
      <c r="AS224" s="29"/>
      <c r="AT224" s="29"/>
      <c r="AU224" s="29"/>
      <c r="AV224" s="29"/>
      <c r="AW224" s="29"/>
      <c r="AX224" s="26"/>
      <c r="AY224" s="29"/>
      <c r="AZ224" s="29"/>
      <c r="BA224" s="29"/>
      <c r="BB224" s="29"/>
      <c r="BC224" s="29"/>
      <c r="BD224" s="11" t="s">
        <v>24</v>
      </c>
      <c r="BE224" s="25" t="s">
        <v>113</v>
      </c>
    </row>
    <row r="225" ht="12.75" customHeight="1">
      <c r="A225" s="58">
        <v>72.0</v>
      </c>
      <c r="B225" s="11" t="s">
        <v>756</v>
      </c>
      <c r="C225" s="32" t="s">
        <v>757</v>
      </c>
      <c r="D225" s="11" t="s">
        <v>758</v>
      </c>
      <c r="E225" s="11">
        <v>2020.0</v>
      </c>
      <c r="F225" s="11" t="s">
        <v>391</v>
      </c>
      <c r="G225" s="11" t="s">
        <v>392</v>
      </c>
      <c r="H225" s="25" t="s">
        <v>113</v>
      </c>
      <c r="I225" s="11" t="s">
        <v>759</v>
      </c>
      <c r="J225" s="26" t="s">
        <v>115</v>
      </c>
      <c r="K225" s="29" t="s">
        <v>769</v>
      </c>
      <c r="L225" s="29">
        <v>12.0</v>
      </c>
      <c r="M225" s="27" t="str">
        <f t="shared" si="1"/>
        <v>2020Dim072_12</v>
      </c>
      <c r="N225" s="29"/>
      <c r="O225" s="29" t="s">
        <v>761</v>
      </c>
      <c r="P225" s="11" t="s">
        <v>120</v>
      </c>
      <c r="Q225" s="29" t="s">
        <v>14</v>
      </c>
      <c r="R225" s="27" t="s">
        <v>121</v>
      </c>
      <c r="S225" s="25"/>
      <c r="T225" s="36" t="s">
        <v>762</v>
      </c>
      <c r="U225" s="26"/>
      <c r="V225" s="29"/>
      <c r="W225" s="29"/>
      <c r="X225" s="29"/>
      <c r="Y225" s="29"/>
      <c r="Z225" s="29"/>
      <c r="AA225" s="29"/>
      <c r="AB225" s="29"/>
      <c r="AC225" s="29"/>
      <c r="AD225" s="29"/>
      <c r="AE225" s="29"/>
      <c r="AF225" s="29"/>
      <c r="AG225" s="29"/>
      <c r="AH225" s="29" t="s">
        <v>113</v>
      </c>
      <c r="AI225" s="29"/>
      <c r="AJ225" s="29"/>
      <c r="AK225" s="29"/>
      <c r="AL225" s="29"/>
      <c r="AM225" s="29"/>
      <c r="AN225" s="29"/>
      <c r="AO225" s="29"/>
      <c r="AP225" s="29"/>
      <c r="AQ225" s="29"/>
      <c r="AR225" s="29"/>
      <c r="AS225" s="29"/>
      <c r="AT225" s="29"/>
      <c r="AU225" s="29"/>
      <c r="AV225" s="29"/>
      <c r="AW225" s="29"/>
      <c r="AX225" s="26"/>
      <c r="AY225" s="29"/>
      <c r="AZ225" s="29"/>
      <c r="BA225" s="29"/>
      <c r="BB225" s="29"/>
      <c r="BC225" s="29"/>
      <c r="BD225" s="11" t="s">
        <v>24</v>
      </c>
      <c r="BE225" s="25" t="s">
        <v>113</v>
      </c>
    </row>
    <row r="226" ht="12.75" customHeight="1">
      <c r="A226" s="58">
        <v>73.0</v>
      </c>
      <c r="B226" s="11" t="s">
        <v>770</v>
      </c>
      <c r="C226" s="31" t="s">
        <v>771</v>
      </c>
      <c r="D226" s="11" t="s">
        <v>772</v>
      </c>
      <c r="E226" s="11">
        <v>2017.0</v>
      </c>
      <c r="F226" s="11" t="s">
        <v>773</v>
      </c>
      <c r="G226" s="11" t="s">
        <v>60</v>
      </c>
      <c r="H226" s="25" t="s">
        <v>134</v>
      </c>
      <c r="I226" s="11" t="s">
        <v>654</v>
      </c>
      <c r="J226" s="26" t="s">
        <v>115</v>
      </c>
      <c r="K226" s="29" t="s">
        <v>222</v>
      </c>
      <c r="L226" s="29">
        <v>1.0</v>
      </c>
      <c r="M226" s="27" t="str">
        <f t="shared" si="1"/>
        <v>2017Fro073_1</v>
      </c>
      <c r="N226" s="29" t="s">
        <v>118</v>
      </c>
      <c r="O226" s="29" t="s">
        <v>774</v>
      </c>
      <c r="P226" s="29" t="s">
        <v>120</v>
      </c>
      <c r="Q226" s="27" t="s">
        <v>9</v>
      </c>
      <c r="R226" s="27" t="s">
        <v>113</v>
      </c>
      <c r="S226" s="25"/>
      <c r="T226" s="36" t="s">
        <v>775</v>
      </c>
      <c r="U226" s="26">
        <v>2.0</v>
      </c>
      <c r="V226" s="27" t="s">
        <v>123</v>
      </c>
      <c r="W226" s="29" t="s">
        <v>124</v>
      </c>
      <c r="X226" s="29" t="s">
        <v>125</v>
      </c>
      <c r="Y226" s="29">
        <v>1.0</v>
      </c>
      <c r="Z226" s="29" t="s">
        <v>118</v>
      </c>
      <c r="AA226" s="29" t="s">
        <v>113</v>
      </c>
      <c r="AB226" s="29" t="s">
        <v>113</v>
      </c>
      <c r="AC226" s="29" t="s">
        <v>139</v>
      </c>
      <c r="AD226" s="29"/>
      <c r="AE226" s="29" t="s">
        <v>118</v>
      </c>
      <c r="AF226" s="29"/>
      <c r="AG226" s="29" t="s">
        <v>776</v>
      </c>
      <c r="AH226" s="29" t="s">
        <v>127</v>
      </c>
      <c r="AI226" s="29" t="s">
        <v>118</v>
      </c>
      <c r="AJ226" s="29" t="s">
        <v>113</v>
      </c>
      <c r="AK226" s="29"/>
      <c r="AL226" s="29" t="s">
        <v>118</v>
      </c>
      <c r="AM226" s="29"/>
      <c r="AN226" s="29"/>
      <c r="AO226" s="29"/>
      <c r="AP226" s="29"/>
      <c r="AQ226" s="29"/>
      <c r="AR226" s="29" t="s">
        <v>118</v>
      </c>
      <c r="AS226" s="29"/>
      <c r="AT226" s="29"/>
      <c r="AU226" s="29"/>
      <c r="AV226" s="29"/>
      <c r="AW226" s="29"/>
      <c r="AX226" s="57">
        <v>10.0</v>
      </c>
      <c r="AY226" s="29"/>
      <c r="AZ226" s="29"/>
      <c r="BA226" s="29"/>
      <c r="BB226" s="29"/>
      <c r="BC226" s="29"/>
      <c r="BD226" s="11" t="s">
        <v>1</v>
      </c>
      <c r="BE226" s="30" t="s">
        <v>118</v>
      </c>
      <c r="BF226" s="1"/>
    </row>
    <row r="227" ht="12.75" customHeight="1">
      <c r="A227" s="63">
        <v>73.0</v>
      </c>
      <c r="B227" s="11" t="s">
        <v>770</v>
      </c>
      <c r="C227" s="32" t="s">
        <v>771</v>
      </c>
      <c r="D227" s="11" t="s">
        <v>772</v>
      </c>
      <c r="E227" s="64">
        <v>2017.0</v>
      </c>
      <c r="F227" s="11" t="s">
        <v>773</v>
      </c>
      <c r="G227" s="11" t="s">
        <v>60</v>
      </c>
      <c r="H227" s="25" t="s">
        <v>134</v>
      </c>
      <c r="I227" s="11" t="s">
        <v>654</v>
      </c>
      <c r="J227" s="26" t="s">
        <v>115</v>
      </c>
      <c r="K227" s="37" t="s">
        <v>777</v>
      </c>
      <c r="L227" s="29">
        <v>2.0</v>
      </c>
      <c r="M227" s="27" t="str">
        <f t="shared" si="1"/>
        <v>2017Fro073_2</v>
      </c>
      <c r="N227" s="37" t="s">
        <v>118</v>
      </c>
      <c r="O227" s="37" t="s">
        <v>774</v>
      </c>
      <c r="P227" s="37" t="s">
        <v>120</v>
      </c>
      <c r="Q227" s="11" t="s">
        <v>9</v>
      </c>
      <c r="R227" s="11" t="s">
        <v>113</v>
      </c>
      <c r="S227" s="25"/>
      <c r="T227" s="36" t="s">
        <v>775</v>
      </c>
      <c r="U227" s="26">
        <v>8.0</v>
      </c>
      <c r="V227" s="11" t="s">
        <v>123</v>
      </c>
      <c r="W227" s="37" t="s">
        <v>124</v>
      </c>
      <c r="X227" s="37" t="s">
        <v>125</v>
      </c>
      <c r="Y227" s="29">
        <v>1.0</v>
      </c>
      <c r="Z227" s="37" t="s">
        <v>118</v>
      </c>
      <c r="AA227" s="37" t="s">
        <v>113</v>
      </c>
      <c r="AB227" s="37" t="s">
        <v>113</v>
      </c>
      <c r="AC227" s="37" t="s">
        <v>139</v>
      </c>
      <c r="AD227" s="37"/>
      <c r="AE227" s="37" t="s">
        <v>118</v>
      </c>
      <c r="AF227" s="11"/>
      <c r="AG227" s="29" t="s">
        <v>776</v>
      </c>
      <c r="AH227" s="37" t="s">
        <v>127</v>
      </c>
      <c r="AI227" s="37" t="s">
        <v>118</v>
      </c>
      <c r="AJ227" s="37" t="s">
        <v>113</v>
      </c>
      <c r="AK227" s="11"/>
      <c r="AL227" s="29" t="s">
        <v>118</v>
      </c>
      <c r="AM227" s="11"/>
      <c r="AN227" s="11"/>
      <c r="AO227" s="11"/>
      <c r="AP227" s="11"/>
      <c r="AQ227" s="11"/>
      <c r="AR227" s="37" t="s">
        <v>118</v>
      </c>
      <c r="AS227" s="11"/>
      <c r="AT227" s="11"/>
      <c r="AU227" s="11"/>
      <c r="AV227" s="11"/>
      <c r="AW227" s="11"/>
      <c r="AX227" s="57">
        <v>10.0</v>
      </c>
      <c r="AY227" s="11"/>
      <c r="AZ227" s="11"/>
      <c r="BA227" s="11"/>
      <c r="BB227" s="11"/>
      <c r="BC227" s="11"/>
      <c r="BD227" s="11" t="s">
        <v>1</v>
      </c>
      <c r="BE227" s="30" t="s">
        <v>118</v>
      </c>
      <c r="BF227" s="1"/>
    </row>
    <row r="228" ht="12.75" customHeight="1">
      <c r="A228" s="58">
        <v>74.0</v>
      </c>
      <c r="B228" s="59" t="s">
        <v>778</v>
      </c>
      <c r="C228" s="62" t="s">
        <v>779</v>
      </c>
      <c r="D228" s="59" t="s">
        <v>780</v>
      </c>
      <c r="E228" s="59">
        <v>2016.0</v>
      </c>
      <c r="F228" s="59" t="s">
        <v>781</v>
      </c>
      <c r="G228" s="59" t="s">
        <v>60</v>
      </c>
      <c r="H228" s="51" t="s">
        <v>113</v>
      </c>
      <c r="I228" s="59" t="s">
        <v>782</v>
      </c>
      <c r="J228" s="48" t="s">
        <v>115</v>
      </c>
      <c r="K228" s="49" t="s">
        <v>166</v>
      </c>
      <c r="L228" s="49"/>
      <c r="M228" s="27" t="str">
        <f t="shared" si="1"/>
        <v>2016Ban074_</v>
      </c>
      <c r="N228" s="49"/>
      <c r="O228" s="49"/>
      <c r="P228" s="49"/>
      <c r="Q228" s="49"/>
      <c r="R228" s="50" t="s">
        <v>121</v>
      </c>
      <c r="S228" s="51"/>
      <c r="T228" s="52" t="s">
        <v>783</v>
      </c>
      <c r="U228" s="48"/>
      <c r="V228" s="49"/>
      <c r="W228" s="49"/>
      <c r="X228" s="49"/>
      <c r="Y228" s="49"/>
      <c r="Z228" s="49"/>
      <c r="AA228" s="49"/>
      <c r="AB228" s="49"/>
      <c r="AC228" s="49"/>
      <c r="AD228" s="49"/>
      <c r="AE228" s="49"/>
      <c r="AF228" s="49"/>
      <c r="AG228" s="49"/>
      <c r="AH228" s="49"/>
      <c r="AI228" s="49"/>
      <c r="AJ228" s="49"/>
      <c r="AK228" s="49"/>
      <c r="AL228" s="49"/>
      <c r="AM228" s="49"/>
      <c r="AN228" s="49"/>
      <c r="AO228" s="49"/>
      <c r="AP228" s="49"/>
      <c r="AQ228" s="49"/>
      <c r="AR228" s="49"/>
      <c r="AS228" s="49"/>
      <c r="AT228" s="49"/>
      <c r="AU228" s="49"/>
      <c r="AV228" s="49"/>
      <c r="AW228" s="49"/>
      <c r="AX228" s="48"/>
      <c r="AY228" s="49"/>
      <c r="AZ228" s="49"/>
      <c r="BA228" s="49"/>
      <c r="BB228" s="49"/>
      <c r="BC228" s="49"/>
      <c r="BD228" s="59"/>
      <c r="BE228" s="51" t="s">
        <v>113</v>
      </c>
    </row>
    <row r="229" ht="12.75" customHeight="1">
      <c r="A229" s="58">
        <v>75.0</v>
      </c>
      <c r="B229" s="11" t="s">
        <v>36</v>
      </c>
      <c r="C229" s="31" t="s">
        <v>37</v>
      </c>
      <c r="D229" s="11" t="s">
        <v>784</v>
      </c>
      <c r="E229" s="11">
        <v>2019.0</v>
      </c>
      <c r="F229" s="11" t="s">
        <v>299</v>
      </c>
      <c r="G229" s="11" t="s">
        <v>60</v>
      </c>
      <c r="H229" s="25" t="s">
        <v>113</v>
      </c>
      <c r="I229" s="11"/>
      <c r="J229" s="26" t="s">
        <v>115</v>
      </c>
      <c r="K229" s="29" t="s">
        <v>785</v>
      </c>
      <c r="L229" s="29">
        <v>1.0</v>
      </c>
      <c r="M229" s="27" t="str">
        <f t="shared" si="1"/>
        <v>2019Kas075_1</v>
      </c>
      <c r="N229" s="29" t="s">
        <v>118</v>
      </c>
      <c r="O229" s="11" t="s">
        <v>493</v>
      </c>
      <c r="P229" s="29" t="s">
        <v>120</v>
      </c>
      <c r="Q229" s="27" t="s">
        <v>9</v>
      </c>
      <c r="R229" s="27" t="s">
        <v>121</v>
      </c>
      <c r="S229" s="25"/>
      <c r="T229" s="36" t="s">
        <v>786</v>
      </c>
      <c r="U229" s="26">
        <v>2.0</v>
      </c>
      <c r="V229" s="27" t="s">
        <v>123</v>
      </c>
      <c r="W229" s="29" t="s">
        <v>124</v>
      </c>
      <c r="X229" s="29" t="s">
        <v>125</v>
      </c>
      <c r="Y229" s="29">
        <v>1.0</v>
      </c>
      <c r="Z229" s="29" t="s">
        <v>118</v>
      </c>
      <c r="AA229" s="29" t="s">
        <v>113</v>
      </c>
      <c r="AB229" s="29" t="s">
        <v>113</v>
      </c>
      <c r="AC229" s="29" t="s">
        <v>139</v>
      </c>
      <c r="AD229" s="29"/>
      <c r="AE229" s="29" t="s">
        <v>118</v>
      </c>
      <c r="AF229" s="29"/>
      <c r="AG229" s="29"/>
      <c r="AH229" s="29" t="s">
        <v>127</v>
      </c>
      <c r="AI229" s="29" t="s">
        <v>118</v>
      </c>
      <c r="AJ229" s="29" t="s">
        <v>113</v>
      </c>
      <c r="AK229" s="29"/>
      <c r="AL229" s="29" t="s">
        <v>118</v>
      </c>
      <c r="AM229" s="29"/>
      <c r="AN229" s="29"/>
      <c r="AO229" s="29"/>
      <c r="AP229" s="29"/>
      <c r="AQ229" s="29"/>
      <c r="AR229" s="29" t="s">
        <v>118</v>
      </c>
      <c r="AS229" s="29"/>
      <c r="AT229" s="29"/>
      <c r="AU229" s="29"/>
      <c r="AV229" s="29"/>
      <c r="AW229" s="29"/>
      <c r="AX229" s="26">
        <v>10.0</v>
      </c>
      <c r="AY229" s="29"/>
      <c r="AZ229" s="29"/>
      <c r="BA229" s="29"/>
      <c r="BB229" s="29"/>
      <c r="BC229" s="29"/>
      <c r="BD229" s="11" t="s">
        <v>28</v>
      </c>
      <c r="BE229" s="30" t="s">
        <v>118</v>
      </c>
    </row>
    <row r="230" ht="12.75" customHeight="1">
      <c r="A230" s="58">
        <v>75.0</v>
      </c>
      <c r="B230" s="11" t="s">
        <v>36</v>
      </c>
      <c r="C230" s="24" t="s">
        <v>37</v>
      </c>
      <c r="D230" s="11" t="s">
        <v>784</v>
      </c>
      <c r="E230" s="11">
        <v>2019.0</v>
      </c>
      <c r="F230" s="11" t="s">
        <v>299</v>
      </c>
      <c r="G230" s="11" t="s">
        <v>60</v>
      </c>
      <c r="H230" s="25" t="s">
        <v>113</v>
      </c>
      <c r="I230" s="11"/>
      <c r="J230" s="26" t="s">
        <v>115</v>
      </c>
      <c r="K230" s="29" t="s">
        <v>787</v>
      </c>
      <c r="L230" s="29">
        <v>2.0</v>
      </c>
      <c r="M230" s="27" t="str">
        <f t="shared" si="1"/>
        <v>2019Kas075_2</v>
      </c>
      <c r="N230" s="29" t="s">
        <v>113</v>
      </c>
      <c r="O230" s="11" t="s">
        <v>493</v>
      </c>
      <c r="P230" s="29" t="s">
        <v>120</v>
      </c>
      <c r="Q230" s="27" t="s">
        <v>9</v>
      </c>
      <c r="R230" s="27" t="s">
        <v>121</v>
      </c>
      <c r="S230" s="25"/>
      <c r="T230" s="36" t="s">
        <v>786</v>
      </c>
      <c r="U230" s="26">
        <v>2.0</v>
      </c>
      <c r="V230" s="27" t="s">
        <v>123</v>
      </c>
      <c r="W230" s="29" t="s">
        <v>124</v>
      </c>
      <c r="X230" s="29" t="s">
        <v>125</v>
      </c>
      <c r="Y230" s="29">
        <v>1.0</v>
      </c>
      <c r="Z230" s="29" t="s">
        <v>118</v>
      </c>
      <c r="AA230" s="29" t="s">
        <v>113</v>
      </c>
      <c r="AB230" s="29" t="s">
        <v>113</v>
      </c>
      <c r="AC230" s="29" t="s">
        <v>139</v>
      </c>
      <c r="AD230" s="29"/>
      <c r="AE230" s="29" t="s">
        <v>118</v>
      </c>
      <c r="AF230" s="29"/>
      <c r="AG230" s="29"/>
      <c r="AH230" s="29" t="s">
        <v>127</v>
      </c>
      <c r="AI230" s="29" t="s">
        <v>118</v>
      </c>
      <c r="AJ230" s="29" t="s">
        <v>113</v>
      </c>
      <c r="AK230" s="29"/>
      <c r="AL230" s="29" t="s">
        <v>118</v>
      </c>
      <c r="AM230" s="29"/>
      <c r="AN230" s="29"/>
      <c r="AO230" s="29"/>
      <c r="AP230" s="29"/>
      <c r="AQ230" s="29"/>
      <c r="AR230" s="29" t="s">
        <v>118</v>
      </c>
      <c r="AS230" s="29"/>
      <c r="AT230" s="29"/>
      <c r="AU230" s="29"/>
      <c r="AV230" s="29"/>
      <c r="AW230" s="29"/>
      <c r="AX230" s="26">
        <v>10.0</v>
      </c>
      <c r="AY230" s="29"/>
      <c r="AZ230" s="29"/>
      <c r="BA230" s="29"/>
      <c r="BB230" s="29"/>
      <c r="BC230" s="29"/>
      <c r="BD230" s="11" t="s">
        <v>28</v>
      </c>
      <c r="BE230" s="30" t="s">
        <v>118</v>
      </c>
    </row>
    <row r="231" ht="12.75" customHeight="1">
      <c r="A231" s="58">
        <v>75.0</v>
      </c>
      <c r="B231" s="11" t="s">
        <v>36</v>
      </c>
      <c r="C231" s="31" t="s">
        <v>37</v>
      </c>
      <c r="D231" s="11" t="s">
        <v>784</v>
      </c>
      <c r="E231" s="11">
        <v>2019.0</v>
      </c>
      <c r="F231" s="11" t="s">
        <v>299</v>
      </c>
      <c r="G231" s="11" t="s">
        <v>60</v>
      </c>
      <c r="H231" s="25" t="s">
        <v>113</v>
      </c>
      <c r="I231" s="11"/>
      <c r="J231" s="26" t="s">
        <v>115</v>
      </c>
      <c r="K231" s="29" t="s">
        <v>788</v>
      </c>
      <c r="L231" s="29">
        <v>3.0</v>
      </c>
      <c r="M231" s="27" t="str">
        <f t="shared" si="1"/>
        <v>2019Kas075_3</v>
      </c>
      <c r="N231" s="29" t="s">
        <v>113</v>
      </c>
      <c r="O231" s="11" t="s">
        <v>493</v>
      </c>
      <c r="P231" s="29" t="s">
        <v>120</v>
      </c>
      <c r="Q231" s="27" t="s">
        <v>9</v>
      </c>
      <c r="R231" s="27" t="s">
        <v>121</v>
      </c>
      <c r="S231" s="25"/>
      <c r="T231" s="36" t="s">
        <v>786</v>
      </c>
      <c r="U231" s="26">
        <v>2.0</v>
      </c>
      <c r="V231" s="27" t="s">
        <v>123</v>
      </c>
      <c r="W231" s="29" t="s">
        <v>124</v>
      </c>
      <c r="X231" s="29" t="s">
        <v>125</v>
      </c>
      <c r="Y231" s="29">
        <v>1.0</v>
      </c>
      <c r="Z231" s="29" t="s">
        <v>118</v>
      </c>
      <c r="AA231" s="29" t="s">
        <v>113</v>
      </c>
      <c r="AB231" s="29" t="s">
        <v>113</v>
      </c>
      <c r="AC231" s="29" t="s">
        <v>139</v>
      </c>
      <c r="AD231" s="29"/>
      <c r="AE231" s="29" t="s">
        <v>118</v>
      </c>
      <c r="AF231" s="29"/>
      <c r="AG231" s="29"/>
      <c r="AH231" s="29" t="s">
        <v>127</v>
      </c>
      <c r="AI231" s="29" t="s">
        <v>118</v>
      </c>
      <c r="AJ231" s="29" t="s">
        <v>113</v>
      </c>
      <c r="AK231" s="29"/>
      <c r="AL231" s="29" t="s">
        <v>118</v>
      </c>
      <c r="AM231" s="29"/>
      <c r="AN231" s="29"/>
      <c r="AO231" s="29"/>
      <c r="AP231" s="29"/>
      <c r="AQ231" s="29"/>
      <c r="AR231" s="29" t="s">
        <v>118</v>
      </c>
      <c r="AS231" s="29"/>
      <c r="AT231" s="29"/>
      <c r="AU231" s="29"/>
      <c r="AV231" s="29"/>
      <c r="AW231" s="29"/>
      <c r="AX231" s="26">
        <v>10.0</v>
      </c>
      <c r="AY231" s="29"/>
      <c r="AZ231" s="29"/>
      <c r="BA231" s="29"/>
      <c r="BB231" s="29"/>
      <c r="BC231" s="29"/>
      <c r="BD231" s="11" t="s">
        <v>28</v>
      </c>
      <c r="BE231" s="30" t="s">
        <v>118</v>
      </c>
    </row>
    <row r="232" ht="12.75" customHeight="1">
      <c r="A232" s="11">
        <v>76.0</v>
      </c>
      <c r="B232" s="11" t="s">
        <v>789</v>
      </c>
      <c r="C232" s="24" t="s">
        <v>790</v>
      </c>
      <c r="D232" s="11" t="s">
        <v>791</v>
      </c>
      <c r="E232" s="11">
        <v>2020.0</v>
      </c>
      <c r="F232" s="11" t="s">
        <v>792</v>
      </c>
      <c r="G232" s="11" t="s">
        <v>60</v>
      </c>
      <c r="H232" s="25" t="s">
        <v>113</v>
      </c>
      <c r="I232" s="11" t="s">
        <v>793</v>
      </c>
      <c r="J232" s="26" t="s">
        <v>115</v>
      </c>
      <c r="K232" s="29" t="s">
        <v>166</v>
      </c>
      <c r="L232" s="29"/>
      <c r="M232" s="27" t="str">
        <f t="shared" si="1"/>
        <v>2020Bab076_</v>
      </c>
      <c r="N232" s="29"/>
      <c r="O232" s="29"/>
      <c r="P232" s="29"/>
      <c r="Q232" s="29" t="s">
        <v>174</v>
      </c>
      <c r="R232" s="27" t="s">
        <v>121</v>
      </c>
      <c r="S232" s="25"/>
      <c r="T232" s="36" t="s">
        <v>794</v>
      </c>
      <c r="U232" s="26"/>
      <c r="V232" s="29"/>
      <c r="W232" s="29"/>
      <c r="X232" s="29"/>
      <c r="Y232" s="29"/>
      <c r="Z232" s="29"/>
      <c r="AA232" s="29"/>
      <c r="AB232" s="29"/>
      <c r="AC232" s="29"/>
      <c r="AD232" s="29"/>
      <c r="AE232" s="29"/>
      <c r="AF232" s="29"/>
      <c r="AG232" s="29"/>
      <c r="AH232" s="29" t="s">
        <v>127</v>
      </c>
      <c r="AI232" s="29"/>
      <c r="AJ232" s="29"/>
      <c r="AK232" s="29"/>
      <c r="AL232" s="29" t="s">
        <v>795</v>
      </c>
      <c r="AM232" s="29"/>
      <c r="AN232" s="29"/>
      <c r="AO232" s="29"/>
      <c r="AP232" s="29"/>
      <c r="AQ232" s="29"/>
      <c r="AR232" s="29" t="s">
        <v>795</v>
      </c>
      <c r="AS232" s="29"/>
      <c r="AT232" s="29"/>
      <c r="AU232" s="29"/>
      <c r="AV232" s="29"/>
      <c r="AW232" s="29"/>
      <c r="AX232" s="26"/>
      <c r="AY232" s="29"/>
      <c r="AZ232" s="29"/>
      <c r="BA232" s="29"/>
      <c r="BB232" s="29"/>
      <c r="BC232" s="29"/>
      <c r="BD232" s="11" t="s">
        <v>24</v>
      </c>
      <c r="BE232" s="25" t="s">
        <v>113</v>
      </c>
    </row>
    <row r="233" ht="12.75" customHeight="1">
      <c r="A233" s="11">
        <v>77.0</v>
      </c>
      <c r="B233" s="11" t="s">
        <v>796</v>
      </c>
      <c r="C233" s="24" t="s">
        <v>797</v>
      </c>
      <c r="D233" s="11" t="s">
        <v>298</v>
      </c>
      <c r="E233" s="11">
        <v>2019.0</v>
      </c>
      <c r="F233" s="11" t="s">
        <v>217</v>
      </c>
      <c r="G233" s="11" t="s">
        <v>60</v>
      </c>
      <c r="H233" s="25" t="s">
        <v>118</v>
      </c>
      <c r="I233" s="11"/>
      <c r="J233" s="26" t="s">
        <v>115</v>
      </c>
      <c r="K233" s="29" t="s">
        <v>222</v>
      </c>
      <c r="L233" s="29">
        <v>1.0</v>
      </c>
      <c r="M233" s="27" t="str">
        <f t="shared" si="1"/>
        <v>2019Nik077_1</v>
      </c>
      <c r="N233" s="29" t="s">
        <v>113</v>
      </c>
      <c r="O233" s="29" t="s">
        <v>798</v>
      </c>
      <c r="P233" s="29" t="s">
        <v>120</v>
      </c>
      <c r="Q233" s="29" t="s">
        <v>12</v>
      </c>
      <c r="R233" s="27" t="s">
        <v>121</v>
      </c>
      <c r="S233" s="25"/>
      <c r="T233" s="36" t="s">
        <v>799</v>
      </c>
      <c r="U233" s="26">
        <v>2.0</v>
      </c>
      <c r="V233" s="29" t="s">
        <v>149</v>
      </c>
      <c r="W233" s="29" t="s">
        <v>124</v>
      </c>
      <c r="X233" s="29" t="s">
        <v>125</v>
      </c>
      <c r="Y233" s="29">
        <v>10.0</v>
      </c>
      <c r="Z233" s="29" t="s">
        <v>118</v>
      </c>
      <c r="AA233" s="29" t="s">
        <v>311</v>
      </c>
      <c r="AB233" s="29" t="s">
        <v>113</v>
      </c>
      <c r="AC233" s="29" t="s">
        <v>139</v>
      </c>
      <c r="AD233" s="29"/>
      <c r="AE233" s="29">
        <v>9.0</v>
      </c>
      <c r="AF233" s="29"/>
      <c r="AG233" s="29" t="s">
        <v>800</v>
      </c>
      <c r="AH233" s="29" t="s">
        <v>113</v>
      </c>
      <c r="AI233" s="29"/>
      <c r="AJ233" s="29"/>
      <c r="AK233" s="29"/>
      <c r="AL233" s="29"/>
      <c r="AM233" s="29"/>
      <c r="AN233" s="29"/>
      <c r="AO233" s="29"/>
      <c r="AP233" s="29"/>
      <c r="AQ233" s="29"/>
      <c r="AR233" s="29"/>
      <c r="AS233" s="29"/>
      <c r="AT233" s="29"/>
      <c r="AU233" s="29"/>
      <c r="AV233" s="29"/>
      <c r="AW233" s="29"/>
      <c r="AX233" s="26"/>
      <c r="AY233" s="29"/>
      <c r="AZ233" s="29"/>
      <c r="BA233" s="29" t="s">
        <v>113</v>
      </c>
      <c r="BB233" s="29"/>
      <c r="BC233" s="29"/>
      <c r="BD233" s="11" t="s">
        <v>24</v>
      </c>
      <c r="BE233" s="25" t="s">
        <v>113</v>
      </c>
    </row>
    <row r="234" ht="12.75" customHeight="1">
      <c r="A234" s="11">
        <v>77.0</v>
      </c>
      <c r="B234" s="11" t="s">
        <v>796</v>
      </c>
      <c r="C234" s="31" t="s">
        <v>797</v>
      </c>
      <c r="D234" s="11" t="s">
        <v>298</v>
      </c>
      <c r="E234" s="11">
        <v>2019.0</v>
      </c>
      <c r="F234" s="11" t="s">
        <v>217</v>
      </c>
      <c r="G234" s="11" t="s">
        <v>60</v>
      </c>
      <c r="H234" s="25" t="s">
        <v>118</v>
      </c>
      <c r="I234" s="11"/>
      <c r="J234" s="26" t="s">
        <v>115</v>
      </c>
      <c r="K234" s="29" t="s">
        <v>801</v>
      </c>
      <c r="L234" s="29">
        <v>2.0</v>
      </c>
      <c r="M234" s="27" t="str">
        <f t="shared" si="1"/>
        <v>2019Nik077_2</v>
      </c>
      <c r="N234" s="29" t="s">
        <v>113</v>
      </c>
      <c r="O234" s="29" t="s">
        <v>798</v>
      </c>
      <c r="P234" s="29" t="s">
        <v>120</v>
      </c>
      <c r="Q234" s="29" t="s">
        <v>12</v>
      </c>
      <c r="R234" s="27" t="s">
        <v>121</v>
      </c>
      <c r="S234" s="25"/>
      <c r="T234" s="36" t="s">
        <v>799</v>
      </c>
      <c r="U234" s="26">
        <v>2.0</v>
      </c>
      <c r="V234" s="29" t="s">
        <v>149</v>
      </c>
      <c r="W234" s="29" t="s">
        <v>124</v>
      </c>
      <c r="X234" s="29" t="s">
        <v>125</v>
      </c>
      <c r="Y234" s="29">
        <v>10.0</v>
      </c>
      <c r="Z234" s="29" t="s">
        <v>118</v>
      </c>
      <c r="AA234" s="29" t="s">
        <v>311</v>
      </c>
      <c r="AB234" s="45" t="s">
        <v>118</v>
      </c>
      <c r="AC234" s="29" t="s">
        <v>139</v>
      </c>
      <c r="AD234" s="29"/>
      <c r="AE234" s="29" t="s">
        <v>118</v>
      </c>
      <c r="AF234" s="29"/>
      <c r="AG234" s="29" t="s">
        <v>800</v>
      </c>
      <c r="AH234" s="29" t="s">
        <v>127</v>
      </c>
      <c r="AI234" s="29" t="s">
        <v>113</v>
      </c>
      <c r="AJ234" s="29" t="s">
        <v>113</v>
      </c>
      <c r="AK234" s="29" t="s">
        <v>183</v>
      </c>
      <c r="AL234" s="29" t="s">
        <v>118</v>
      </c>
      <c r="AM234" s="29"/>
      <c r="AN234" s="29"/>
      <c r="AO234" s="29"/>
      <c r="AP234" s="29"/>
      <c r="AQ234" s="29"/>
      <c r="AR234" s="29" t="s">
        <v>118</v>
      </c>
      <c r="AS234" s="29"/>
      <c r="AT234" s="29"/>
      <c r="AU234" s="29"/>
      <c r="AV234" s="29"/>
      <c r="AW234" s="29"/>
      <c r="AX234" s="26"/>
      <c r="AY234" s="29"/>
      <c r="AZ234" s="29"/>
      <c r="BA234" s="29" t="s">
        <v>113</v>
      </c>
      <c r="BB234" s="29"/>
      <c r="BC234" s="29"/>
      <c r="BD234" s="11" t="s">
        <v>24</v>
      </c>
      <c r="BE234" s="30" t="s">
        <v>113</v>
      </c>
      <c r="BF234" s="1"/>
    </row>
    <row r="235" ht="12.75" customHeight="1">
      <c r="A235" s="11">
        <v>77.0</v>
      </c>
      <c r="B235" s="11" t="s">
        <v>796</v>
      </c>
      <c r="C235" s="31" t="s">
        <v>797</v>
      </c>
      <c r="D235" s="11" t="s">
        <v>298</v>
      </c>
      <c r="E235" s="11">
        <v>2019.0</v>
      </c>
      <c r="F235" s="11" t="s">
        <v>217</v>
      </c>
      <c r="G235" s="11" t="s">
        <v>60</v>
      </c>
      <c r="H235" s="25" t="s">
        <v>118</v>
      </c>
      <c r="I235" s="11"/>
      <c r="J235" s="26" t="s">
        <v>115</v>
      </c>
      <c r="K235" s="29" t="s">
        <v>802</v>
      </c>
      <c r="L235" s="29">
        <v>3.0</v>
      </c>
      <c r="M235" s="27" t="str">
        <f t="shared" si="1"/>
        <v>2019Nik077_3</v>
      </c>
      <c r="N235" s="29" t="s">
        <v>113</v>
      </c>
      <c r="O235" s="29" t="s">
        <v>798</v>
      </c>
      <c r="P235" s="29" t="s">
        <v>120</v>
      </c>
      <c r="Q235" s="29" t="s">
        <v>12</v>
      </c>
      <c r="R235" s="27" t="s">
        <v>121</v>
      </c>
      <c r="S235" s="25"/>
      <c r="T235" s="36" t="s">
        <v>799</v>
      </c>
      <c r="U235" s="26">
        <v>2.0</v>
      </c>
      <c r="V235" s="29" t="s">
        <v>149</v>
      </c>
      <c r="W235" s="29" t="s">
        <v>124</v>
      </c>
      <c r="X235" s="29" t="s">
        <v>125</v>
      </c>
      <c r="Y235" s="29">
        <v>10.0</v>
      </c>
      <c r="Z235" s="29" t="s">
        <v>118</v>
      </c>
      <c r="AA235" s="29" t="s">
        <v>311</v>
      </c>
      <c r="AB235" s="45" t="s">
        <v>118</v>
      </c>
      <c r="AC235" s="29" t="s">
        <v>139</v>
      </c>
      <c r="AD235" s="29"/>
      <c r="AE235" s="29" t="s">
        <v>118</v>
      </c>
      <c r="AF235" s="29"/>
      <c r="AG235" s="29" t="s">
        <v>800</v>
      </c>
      <c r="AH235" s="29" t="s">
        <v>127</v>
      </c>
      <c r="AI235" s="29" t="s">
        <v>113</v>
      </c>
      <c r="AJ235" s="29" t="s">
        <v>113</v>
      </c>
      <c r="AK235" s="29" t="s">
        <v>183</v>
      </c>
      <c r="AL235" s="29" t="s">
        <v>118</v>
      </c>
      <c r="AM235" s="29"/>
      <c r="AN235" s="29"/>
      <c r="AO235" s="29"/>
      <c r="AP235" s="29"/>
      <c r="AQ235" s="29"/>
      <c r="AR235" s="29" t="s">
        <v>118</v>
      </c>
      <c r="AS235" s="29"/>
      <c r="AT235" s="29"/>
      <c r="AU235" s="29"/>
      <c r="AV235" s="29"/>
      <c r="AW235" s="29"/>
      <c r="AX235" s="26"/>
      <c r="AY235" s="29"/>
      <c r="AZ235" s="29"/>
      <c r="BA235" s="29" t="s">
        <v>113</v>
      </c>
      <c r="BB235" s="29"/>
      <c r="BC235" s="29"/>
      <c r="BD235" s="11" t="s">
        <v>24</v>
      </c>
      <c r="BE235" s="30" t="s">
        <v>113</v>
      </c>
      <c r="BF235" s="1"/>
    </row>
    <row r="236" ht="12.75" customHeight="1">
      <c r="A236" s="11">
        <v>78.0</v>
      </c>
      <c r="B236" s="11" t="s">
        <v>803</v>
      </c>
      <c r="C236" s="24" t="s">
        <v>804</v>
      </c>
      <c r="D236" s="2" t="s">
        <v>805</v>
      </c>
      <c r="E236" s="11">
        <v>2018.0</v>
      </c>
      <c r="F236" s="11" t="s">
        <v>391</v>
      </c>
      <c r="G236" s="11" t="s">
        <v>392</v>
      </c>
      <c r="H236" s="25" t="s">
        <v>113</v>
      </c>
      <c r="I236" s="11"/>
      <c r="J236" s="26" t="s">
        <v>115</v>
      </c>
      <c r="K236" s="29" t="s">
        <v>166</v>
      </c>
      <c r="L236" s="29"/>
      <c r="M236" s="27" t="str">
        <f t="shared" si="1"/>
        <v>2018Zha078_</v>
      </c>
      <c r="N236" s="29"/>
      <c r="O236" s="29"/>
      <c r="P236" s="29"/>
      <c r="Q236" s="29" t="s">
        <v>174</v>
      </c>
      <c r="R236" s="27" t="s">
        <v>121</v>
      </c>
      <c r="S236" s="25"/>
      <c r="T236" s="36" t="s">
        <v>806</v>
      </c>
      <c r="U236" s="26"/>
      <c r="V236" s="29"/>
      <c r="W236" s="29"/>
      <c r="X236" s="29"/>
      <c r="Y236" s="29"/>
      <c r="Z236" s="29"/>
      <c r="AA236" s="29"/>
      <c r="AB236" s="29"/>
      <c r="AC236" s="29"/>
      <c r="AD236" s="29"/>
      <c r="AE236" s="29"/>
      <c r="AF236" s="29"/>
      <c r="AG236" s="29"/>
      <c r="AH236" s="29" t="s">
        <v>127</v>
      </c>
      <c r="AI236" s="29"/>
      <c r="AJ236" s="29"/>
      <c r="AK236" s="29" t="s">
        <v>183</v>
      </c>
      <c r="AL236" s="29" t="s">
        <v>118</v>
      </c>
      <c r="AM236" s="29"/>
      <c r="AN236" s="29"/>
      <c r="AO236" s="29"/>
      <c r="AP236" s="29"/>
      <c r="AQ236" s="29"/>
      <c r="AR236" s="29" t="s">
        <v>118</v>
      </c>
      <c r="AS236" s="29"/>
      <c r="AT236" s="29"/>
      <c r="AU236" s="29"/>
      <c r="AV236" s="29"/>
      <c r="AW236" s="29"/>
      <c r="AX236" s="26"/>
      <c r="AY236" s="29"/>
      <c r="AZ236" s="29"/>
      <c r="BA236" s="29"/>
      <c r="BB236" s="29"/>
      <c r="BC236" s="29"/>
      <c r="BD236" s="11" t="s">
        <v>24</v>
      </c>
      <c r="BE236" s="25" t="s">
        <v>113</v>
      </c>
    </row>
    <row r="237" ht="12.75" customHeight="1">
      <c r="A237" s="11">
        <v>79.0</v>
      </c>
      <c r="B237" s="11" t="s">
        <v>807</v>
      </c>
      <c r="C237" s="24" t="s">
        <v>808</v>
      </c>
      <c r="D237" s="11" t="s">
        <v>809</v>
      </c>
      <c r="E237" s="11">
        <v>2019.0</v>
      </c>
      <c r="F237" s="11" t="s">
        <v>391</v>
      </c>
      <c r="G237" s="11" t="s">
        <v>392</v>
      </c>
      <c r="H237" s="25" t="s">
        <v>113</v>
      </c>
      <c r="I237" s="11" t="s">
        <v>810</v>
      </c>
      <c r="J237" s="26" t="s">
        <v>115</v>
      </c>
      <c r="K237" s="29" t="s">
        <v>166</v>
      </c>
      <c r="L237" s="29"/>
      <c r="M237" s="27" t="str">
        <f t="shared" si="1"/>
        <v>2019Gal079_</v>
      </c>
      <c r="N237" s="29"/>
      <c r="O237" s="29"/>
      <c r="P237" s="29"/>
      <c r="Q237" s="29" t="s">
        <v>174</v>
      </c>
      <c r="R237" s="27" t="s">
        <v>121</v>
      </c>
      <c r="S237" s="25"/>
      <c r="T237" s="36" t="s">
        <v>811</v>
      </c>
      <c r="U237" s="26"/>
      <c r="V237" s="29"/>
      <c r="W237" s="29"/>
      <c r="X237" s="29"/>
      <c r="Y237" s="29"/>
      <c r="Z237" s="29"/>
      <c r="AA237" s="29"/>
      <c r="AB237" s="29"/>
      <c r="AC237" s="29" t="s">
        <v>213</v>
      </c>
      <c r="AD237" s="29"/>
      <c r="AE237" s="29"/>
      <c r="AF237" s="29"/>
      <c r="AG237" s="29"/>
      <c r="AH237" s="29" t="s">
        <v>127</v>
      </c>
      <c r="AI237" s="29" t="s">
        <v>118</v>
      </c>
      <c r="AJ237" s="29" t="s">
        <v>113</v>
      </c>
      <c r="AK237" s="29"/>
      <c r="AL237" s="29" t="s">
        <v>118</v>
      </c>
      <c r="AM237" s="29"/>
      <c r="AN237" s="29"/>
      <c r="AO237" s="29"/>
      <c r="AP237" s="29"/>
      <c r="AQ237" s="29"/>
      <c r="AR237" s="29" t="s">
        <v>118</v>
      </c>
      <c r="AS237" s="29" t="s">
        <v>616</v>
      </c>
      <c r="AT237" s="29"/>
      <c r="AU237" s="29"/>
      <c r="AV237" s="29"/>
      <c r="AW237" s="29"/>
      <c r="AX237" s="26"/>
      <c r="AY237" s="29"/>
      <c r="AZ237" s="29"/>
      <c r="BA237" s="29"/>
      <c r="BB237" s="29"/>
      <c r="BC237" s="29"/>
      <c r="BD237" s="11" t="s">
        <v>24</v>
      </c>
      <c r="BE237" s="25" t="s">
        <v>113</v>
      </c>
    </row>
    <row r="238" ht="12.75" customHeight="1">
      <c r="A238" s="11">
        <v>80.0</v>
      </c>
      <c r="B238" s="11" t="s">
        <v>812</v>
      </c>
      <c r="C238" s="32" t="s">
        <v>813</v>
      </c>
      <c r="D238" s="11" t="s">
        <v>814</v>
      </c>
      <c r="E238" s="11">
        <v>2020.0</v>
      </c>
      <c r="F238" s="11" t="s">
        <v>391</v>
      </c>
      <c r="G238" s="11" t="s">
        <v>392</v>
      </c>
      <c r="H238" s="25" t="s">
        <v>113</v>
      </c>
      <c r="I238" s="11"/>
      <c r="J238" s="26" t="s">
        <v>115</v>
      </c>
      <c r="K238" s="29" t="s">
        <v>166</v>
      </c>
      <c r="L238" s="29"/>
      <c r="M238" s="27" t="str">
        <f t="shared" si="1"/>
        <v>2020Czu080_</v>
      </c>
      <c r="N238" s="29"/>
      <c r="O238" s="29"/>
      <c r="P238" s="29"/>
      <c r="Q238" s="29" t="s">
        <v>174</v>
      </c>
      <c r="R238" s="27" t="s">
        <v>121</v>
      </c>
      <c r="S238" s="25"/>
      <c r="T238" s="36" t="s">
        <v>815</v>
      </c>
      <c r="U238" s="26"/>
      <c r="V238" s="29"/>
      <c r="W238" s="29"/>
      <c r="X238" s="29"/>
      <c r="Y238" s="29"/>
      <c r="Z238" s="29"/>
      <c r="AA238" s="29"/>
      <c r="AB238" s="29"/>
      <c r="AC238" s="29" t="s">
        <v>213</v>
      </c>
      <c r="AD238" s="29"/>
      <c r="AE238" s="29"/>
      <c r="AF238" s="29"/>
      <c r="AG238" s="29"/>
      <c r="AH238" s="29" t="s">
        <v>127</v>
      </c>
      <c r="AI238" s="29" t="s">
        <v>118</v>
      </c>
      <c r="AJ238" s="29" t="s">
        <v>113</v>
      </c>
      <c r="AK238" s="29"/>
      <c r="AL238" s="29" t="s">
        <v>118</v>
      </c>
      <c r="AM238" s="29"/>
      <c r="AN238" s="29"/>
      <c r="AO238" s="29"/>
      <c r="AP238" s="29"/>
      <c r="AQ238" s="29"/>
      <c r="AR238" s="29" t="s">
        <v>118</v>
      </c>
      <c r="AS238" s="29"/>
      <c r="AT238" s="29"/>
      <c r="AU238" s="29"/>
      <c r="AV238" s="29"/>
      <c r="AW238" s="29"/>
      <c r="AX238" s="26"/>
      <c r="AY238" s="29"/>
      <c r="AZ238" s="29"/>
      <c r="BA238" s="29"/>
      <c r="BB238" s="29"/>
      <c r="BC238" s="29"/>
      <c r="BD238" s="11" t="s">
        <v>24</v>
      </c>
      <c r="BE238" s="25" t="s">
        <v>113</v>
      </c>
    </row>
    <row r="239" ht="12.75" customHeight="1">
      <c r="A239" s="11">
        <v>81.0</v>
      </c>
      <c r="B239" s="11" t="s">
        <v>816</v>
      </c>
      <c r="C239" s="32" t="s">
        <v>817</v>
      </c>
      <c r="D239" s="11" t="s">
        <v>818</v>
      </c>
      <c r="E239" s="11">
        <v>2019.0</v>
      </c>
      <c r="F239" s="11" t="s">
        <v>391</v>
      </c>
      <c r="G239" s="11" t="s">
        <v>392</v>
      </c>
      <c r="H239" s="25" t="s">
        <v>113</v>
      </c>
      <c r="I239" s="11" t="s">
        <v>819</v>
      </c>
      <c r="J239" s="26" t="s">
        <v>115</v>
      </c>
      <c r="K239" s="29" t="s">
        <v>166</v>
      </c>
      <c r="L239" s="29"/>
      <c r="M239" s="27" t="str">
        <f t="shared" si="1"/>
        <v>2019Ban081_</v>
      </c>
      <c r="N239" s="29"/>
      <c r="O239" s="29"/>
      <c r="P239" s="29"/>
      <c r="Q239" s="27" t="s">
        <v>9</v>
      </c>
      <c r="R239" s="27" t="s">
        <v>121</v>
      </c>
      <c r="S239" s="25"/>
      <c r="T239" s="36" t="s">
        <v>820</v>
      </c>
      <c r="U239" s="26"/>
      <c r="V239" s="29"/>
      <c r="W239" s="29"/>
      <c r="X239" s="29"/>
      <c r="Y239" s="29"/>
      <c r="Z239" s="29"/>
      <c r="AA239" s="29"/>
      <c r="AB239" s="29"/>
      <c r="AC239" s="29" t="s">
        <v>213</v>
      </c>
      <c r="AD239" s="29"/>
      <c r="AE239" s="29"/>
      <c r="AF239" s="29"/>
      <c r="AG239" s="29"/>
      <c r="AH239" s="29" t="s">
        <v>113</v>
      </c>
      <c r="AI239" s="29"/>
      <c r="AJ239" s="29"/>
      <c r="AK239" s="29"/>
      <c r="AL239" s="29"/>
      <c r="AM239" s="29"/>
      <c r="AN239" s="29"/>
      <c r="AO239" s="29"/>
      <c r="AP239" s="29"/>
      <c r="AQ239" s="29"/>
      <c r="AR239" s="29"/>
      <c r="AS239" s="29"/>
      <c r="AT239" s="29"/>
      <c r="AU239" s="29"/>
      <c r="AV239" s="29"/>
      <c r="AW239" s="29"/>
      <c r="AX239" s="26"/>
      <c r="AY239" s="29"/>
      <c r="AZ239" s="29"/>
      <c r="BA239" s="29"/>
      <c r="BB239" s="29"/>
      <c r="BC239" s="29"/>
      <c r="BD239" s="11" t="s">
        <v>24</v>
      </c>
      <c r="BE239" s="25" t="s">
        <v>113</v>
      </c>
    </row>
    <row r="240" ht="12.75" customHeight="1">
      <c r="A240" s="11">
        <v>82.0</v>
      </c>
      <c r="B240" s="11" t="s">
        <v>821</v>
      </c>
      <c r="C240" s="32" t="s">
        <v>822</v>
      </c>
      <c r="D240" s="11" t="s">
        <v>823</v>
      </c>
      <c r="E240" s="11">
        <v>2019.0</v>
      </c>
      <c r="F240" s="11" t="s">
        <v>391</v>
      </c>
      <c r="G240" s="11" t="s">
        <v>392</v>
      </c>
      <c r="H240" s="25" t="s">
        <v>113</v>
      </c>
      <c r="I240" s="11" t="s">
        <v>824</v>
      </c>
      <c r="J240" s="26" t="s">
        <v>115</v>
      </c>
      <c r="K240" s="29" t="s">
        <v>11</v>
      </c>
      <c r="L240" s="29">
        <v>2.0</v>
      </c>
      <c r="M240" s="27" t="str">
        <f t="shared" si="1"/>
        <v>2019Dro082_2</v>
      </c>
      <c r="N240" s="29" t="s">
        <v>113</v>
      </c>
      <c r="O240" s="29" t="s">
        <v>825</v>
      </c>
      <c r="P240" s="29" t="s">
        <v>281</v>
      </c>
      <c r="Q240" s="29" t="s">
        <v>11</v>
      </c>
      <c r="R240" s="27" t="s">
        <v>121</v>
      </c>
      <c r="S240" s="25"/>
      <c r="T240" s="56" t="s">
        <v>826</v>
      </c>
      <c r="U240" s="26">
        <v>2.0</v>
      </c>
      <c r="V240" s="29" t="s">
        <v>123</v>
      </c>
      <c r="W240" s="29" t="s">
        <v>124</v>
      </c>
      <c r="X240" s="29" t="s">
        <v>125</v>
      </c>
      <c r="Y240" s="29">
        <v>1.0</v>
      </c>
      <c r="Z240" s="29" t="s">
        <v>118</v>
      </c>
      <c r="AA240" s="29" t="s">
        <v>113</v>
      </c>
      <c r="AB240" s="29" t="s">
        <v>113</v>
      </c>
      <c r="AC240" s="29" t="s">
        <v>139</v>
      </c>
      <c r="AD240" s="29"/>
      <c r="AE240" s="29" t="s">
        <v>118</v>
      </c>
      <c r="AF240" s="29"/>
      <c r="AG240" s="29" t="s">
        <v>827</v>
      </c>
      <c r="AH240" s="29" t="s">
        <v>127</v>
      </c>
      <c r="AI240" s="29" t="s">
        <v>113</v>
      </c>
      <c r="AJ240" s="29" t="s">
        <v>113</v>
      </c>
      <c r="AK240" s="29" t="s">
        <v>183</v>
      </c>
      <c r="AL240" s="29" t="s">
        <v>118</v>
      </c>
      <c r="AM240" s="29" t="s">
        <v>118</v>
      </c>
      <c r="AN240" s="29"/>
      <c r="AO240" s="29"/>
      <c r="AP240" s="29"/>
      <c r="AQ240" s="29"/>
      <c r="AR240" s="29" t="s">
        <v>113</v>
      </c>
      <c r="AS240" s="29"/>
      <c r="AT240" s="29"/>
      <c r="AU240" s="29"/>
      <c r="AV240" s="29"/>
      <c r="AW240" s="29"/>
      <c r="AX240" s="26" t="s">
        <v>828</v>
      </c>
      <c r="AY240" s="29"/>
      <c r="AZ240" s="29"/>
      <c r="BA240" s="29"/>
      <c r="BB240" s="29"/>
      <c r="BC240" s="29"/>
      <c r="BD240" s="11" t="s">
        <v>24</v>
      </c>
      <c r="BE240" s="30" t="s">
        <v>113</v>
      </c>
    </row>
    <row r="241" ht="12.75" customHeight="1">
      <c r="A241" s="11">
        <v>82.0</v>
      </c>
      <c r="B241" s="11" t="s">
        <v>821</v>
      </c>
      <c r="C241" s="32" t="s">
        <v>822</v>
      </c>
      <c r="D241" s="11" t="s">
        <v>823</v>
      </c>
      <c r="E241" s="11">
        <v>2019.0</v>
      </c>
      <c r="F241" s="11" t="s">
        <v>391</v>
      </c>
      <c r="G241" s="11" t="s">
        <v>392</v>
      </c>
      <c r="H241" s="25" t="s">
        <v>113</v>
      </c>
      <c r="I241" s="11" t="s">
        <v>824</v>
      </c>
      <c r="J241" s="26" t="s">
        <v>115</v>
      </c>
      <c r="K241" s="29" t="s">
        <v>829</v>
      </c>
      <c r="L241" s="29">
        <v>3.0</v>
      </c>
      <c r="M241" s="27" t="str">
        <f t="shared" si="1"/>
        <v>2019Dro082_3</v>
      </c>
      <c r="N241" s="29" t="s">
        <v>118</v>
      </c>
      <c r="O241" s="29" t="s">
        <v>825</v>
      </c>
      <c r="P241" s="29" t="s">
        <v>120</v>
      </c>
      <c r="Q241" s="29" t="s">
        <v>11</v>
      </c>
      <c r="R241" s="27" t="s">
        <v>113</v>
      </c>
      <c r="S241" s="25"/>
      <c r="T241" s="56" t="s">
        <v>826</v>
      </c>
      <c r="U241" s="26">
        <v>2.0</v>
      </c>
      <c r="V241" s="29" t="s">
        <v>123</v>
      </c>
      <c r="W241" s="29" t="s">
        <v>161</v>
      </c>
      <c r="X241" s="29" t="s">
        <v>125</v>
      </c>
      <c r="Y241" s="29"/>
      <c r="Z241" s="29"/>
      <c r="AA241" s="29"/>
      <c r="AB241" s="29"/>
      <c r="AC241" s="29" t="s">
        <v>330</v>
      </c>
      <c r="AD241" s="29"/>
      <c r="AE241" s="29"/>
      <c r="AF241" s="29"/>
      <c r="AG241" s="29"/>
      <c r="AH241" s="29" t="s">
        <v>127</v>
      </c>
      <c r="AI241" s="29" t="s">
        <v>113</v>
      </c>
      <c r="AJ241" s="29" t="s">
        <v>113</v>
      </c>
      <c r="AK241" s="29"/>
      <c r="AL241" s="29" t="s">
        <v>118</v>
      </c>
      <c r="AM241" s="29"/>
      <c r="AN241" s="29"/>
      <c r="AO241" s="29"/>
      <c r="AP241" s="29"/>
      <c r="AQ241" s="29"/>
      <c r="AR241" s="29" t="s">
        <v>118</v>
      </c>
      <c r="AS241" s="29" t="s">
        <v>830</v>
      </c>
      <c r="AT241" s="29"/>
      <c r="AU241" s="29"/>
      <c r="AV241" s="29"/>
      <c r="AW241" s="29"/>
      <c r="AX241" s="26" t="s">
        <v>831</v>
      </c>
      <c r="AY241" s="29"/>
      <c r="AZ241" s="29"/>
      <c r="BA241" s="29"/>
      <c r="BB241" s="29"/>
      <c r="BC241" s="29"/>
      <c r="BD241" s="11" t="s">
        <v>1</v>
      </c>
      <c r="BE241" s="30" t="s">
        <v>118</v>
      </c>
      <c r="BF241" s="1" t="s">
        <v>118</v>
      </c>
    </row>
    <row r="242" ht="12.75" customHeight="1">
      <c r="A242" s="11">
        <v>82.0</v>
      </c>
      <c r="B242" s="11" t="s">
        <v>821</v>
      </c>
      <c r="C242" s="32" t="s">
        <v>822</v>
      </c>
      <c r="D242" s="11" t="s">
        <v>823</v>
      </c>
      <c r="E242" s="11">
        <v>2019.0</v>
      </c>
      <c r="F242" s="11" t="s">
        <v>391</v>
      </c>
      <c r="G242" s="11" t="s">
        <v>392</v>
      </c>
      <c r="H242" s="25" t="s">
        <v>113</v>
      </c>
      <c r="I242" s="11" t="s">
        <v>824</v>
      </c>
      <c r="J242" s="26" t="s">
        <v>115</v>
      </c>
      <c r="K242" s="29" t="s">
        <v>11</v>
      </c>
      <c r="L242" s="29" t="s">
        <v>117</v>
      </c>
      <c r="M242" s="27" t="str">
        <f t="shared" si="1"/>
        <v>2019Dro082_1a</v>
      </c>
      <c r="N242" s="29" t="s">
        <v>113</v>
      </c>
      <c r="O242" s="29" t="s">
        <v>825</v>
      </c>
      <c r="P242" s="29" t="s">
        <v>281</v>
      </c>
      <c r="Q242" s="29" t="s">
        <v>11</v>
      </c>
      <c r="R242" s="27" t="s">
        <v>121</v>
      </c>
      <c r="S242" s="25"/>
      <c r="T242" s="56" t="s">
        <v>826</v>
      </c>
      <c r="U242" s="26">
        <v>2.0</v>
      </c>
      <c r="V242" s="29" t="s">
        <v>123</v>
      </c>
      <c r="W242" s="29" t="s">
        <v>124</v>
      </c>
      <c r="X242" s="29" t="s">
        <v>125</v>
      </c>
      <c r="Y242" s="29">
        <v>1.0</v>
      </c>
      <c r="Z242" s="29" t="s">
        <v>118</v>
      </c>
      <c r="AA242" s="29" t="s">
        <v>113</v>
      </c>
      <c r="AB242" s="29" t="s">
        <v>113</v>
      </c>
      <c r="AC242" s="29" t="s">
        <v>139</v>
      </c>
      <c r="AD242" s="29"/>
      <c r="AE242" s="29" t="s">
        <v>118</v>
      </c>
      <c r="AF242" s="29"/>
      <c r="AG242" s="29" t="s">
        <v>827</v>
      </c>
      <c r="AH242" s="29" t="s">
        <v>127</v>
      </c>
      <c r="AI242" s="29" t="s">
        <v>113</v>
      </c>
      <c r="AJ242" s="29" t="s">
        <v>113</v>
      </c>
      <c r="AK242" s="29" t="s">
        <v>183</v>
      </c>
      <c r="AL242" s="29" t="s">
        <v>118</v>
      </c>
      <c r="AM242" s="29" t="s">
        <v>118</v>
      </c>
      <c r="AN242" s="29"/>
      <c r="AO242" s="29"/>
      <c r="AP242" s="29"/>
      <c r="AQ242" s="29"/>
      <c r="AR242" s="29" t="s">
        <v>113</v>
      </c>
      <c r="AS242" s="29"/>
      <c r="AT242" s="29"/>
      <c r="AU242" s="29"/>
      <c r="AV242" s="29"/>
      <c r="AW242" s="29"/>
      <c r="AX242" s="26" t="s">
        <v>832</v>
      </c>
      <c r="AY242" s="29"/>
      <c r="AZ242" s="29"/>
      <c r="BA242" s="29"/>
      <c r="BB242" s="29"/>
      <c r="BC242" s="29"/>
      <c r="BD242" s="11" t="s">
        <v>24</v>
      </c>
      <c r="BE242" s="30" t="s">
        <v>113</v>
      </c>
      <c r="BF242" s="1"/>
    </row>
    <row r="243" ht="12.75" customHeight="1">
      <c r="A243" s="11">
        <v>82.0</v>
      </c>
      <c r="B243" s="11" t="s">
        <v>821</v>
      </c>
      <c r="C243" s="32" t="s">
        <v>822</v>
      </c>
      <c r="D243" s="11" t="s">
        <v>823</v>
      </c>
      <c r="E243" s="11">
        <v>2019.0</v>
      </c>
      <c r="F243" s="11" t="s">
        <v>391</v>
      </c>
      <c r="G243" s="11" t="s">
        <v>392</v>
      </c>
      <c r="H243" s="25" t="s">
        <v>113</v>
      </c>
      <c r="I243" s="11" t="s">
        <v>824</v>
      </c>
      <c r="J243" s="26" t="s">
        <v>115</v>
      </c>
      <c r="K243" s="29" t="s">
        <v>11</v>
      </c>
      <c r="L243" s="29" t="s">
        <v>130</v>
      </c>
      <c r="M243" s="27" t="str">
        <f t="shared" si="1"/>
        <v>2019Dro082_1b</v>
      </c>
      <c r="N243" s="29" t="s">
        <v>113</v>
      </c>
      <c r="O243" s="29" t="s">
        <v>825</v>
      </c>
      <c r="P243" s="29" t="s">
        <v>281</v>
      </c>
      <c r="Q243" s="29" t="s">
        <v>11</v>
      </c>
      <c r="R243" s="27" t="s">
        <v>121</v>
      </c>
      <c r="S243" s="25"/>
      <c r="T243" s="56" t="s">
        <v>826</v>
      </c>
      <c r="U243" s="26">
        <v>2.0</v>
      </c>
      <c r="V243" s="29" t="s">
        <v>123</v>
      </c>
      <c r="W243" s="29" t="s">
        <v>124</v>
      </c>
      <c r="X243" s="29" t="s">
        <v>125</v>
      </c>
      <c r="Y243" s="29">
        <v>1.0</v>
      </c>
      <c r="Z243" s="29" t="s">
        <v>118</v>
      </c>
      <c r="AA243" s="29" t="s">
        <v>113</v>
      </c>
      <c r="AB243" s="29" t="s">
        <v>113</v>
      </c>
      <c r="AC243" s="29" t="s">
        <v>139</v>
      </c>
      <c r="AD243" s="29"/>
      <c r="AE243" s="29" t="s">
        <v>118</v>
      </c>
      <c r="AF243" s="29"/>
      <c r="AG243" s="29" t="s">
        <v>827</v>
      </c>
      <c r="AH243" s="29" t="s">
        <v>127</v>
      </c>
      <c r="AI243" s="29" t="s">
        <v>113</v>
      </c>
      <c r="AJ243" s="29" t="s">
        <v>113</v>
      </c>
      <c r="AK243" s="29" t="s">
        <v>183</v>
      </c>
      <c r="AL243" s="29" t="s">
        <v>118</v>
      </c>
      <c r="AM243" s="29" t="s">
        <v>118</v>
      </c>
      <c r="AN243" s="29"/>
      <c r="AO243" s="29"/>
      <c r="AP243" s="29"/>
      <c r="AQ243" s="29"/>
      <c r="AR243" s="29" t="s">
        <v>113</v>
      </c>
      <c r="AS243" s="29"/>
      <c r="AT243" s="29"/>
      <c r="AU243" s="29"/>
      <c r="AV243" s="29"/>
      <c r="AW243" s="29"/>
      <c r="AX243" s="26" t="s">
        <v>833</v>
      </c>
      <c r="AY243" s="29"/>
      <c r="AZ243" s="29"/>
      <c r="BA243" s="29"/>
      <c r="BB243" s="29"/>
      <c r="BC243" s="29"/>
      <c r="BD243" s="11" t="s">
        <v>24</v>
      </c>
      <c r="BE243" s="30" t="s">
        <v>113</v>
      </c>
    </row>
    <row r="244" ht="12.75" customHeight="1">
      <c r="A244" s="11">
        <v>83.0</v>
      </c>
      <c r="B244" s="11" t="s">
        <v>834</v>
      </c>
      <c r="C244" s="31" t="s">
        <v>835</v>
      </c>
      <c r="D244" s="11" t="s">
        <v>836</v>
      </c>
      <c r="E244" s="11">
        <v>2020.0</v>
      </c>
      <c r="F244" s="11" t="s">
        <v>299</v>
      </c>
      <c r="G244" s="11" t="s">
        <v>60</v>
      </c>
      <c r="H244" s="25" t="s">
        <v>118</v>
      </c>
      <c r="I244" s="11" t="s">
        <v>837</v>
      </c>
      <c r="J244" s="26" t="s">
        <v>115</v>
      </c>
      <c r="K244" s="29" t="s">
        <v>838</v>
      </c>
      <c r="L244" s="29">
        <v>1.0</v>
      </c>
      <c r="M244" s="27" t="str">
        <f t="shared" si="1"/>
        <v>2020Sch083_1</v>
      </c>
      <c r="N244" s="29" t="s">
        <v>118</v>
      </c>
      <c r="O244" s="29" t="s">
        <v>839</v>
      </c>
      <c r="P244" s="29" t="s">
        <v>120</v>
      </c>
      <c r="Q244" s="27" t="s">
        <v>9</v>
      </c>
      <c r="R244" s="27" t="s">
        <v>121</v>
      </c>
      <c r="S244" s="25"/>
      <c r="T244" s="36" t="s">
        <v>840</v>
      </c>
      <c r="U244" s="26">
        <v>2.0</v>
      </c>
      <c r="V244" s="29"/>
      <c r="W244" s="29" t="s">
        <v>161</v>
      </c>
      <c r="X244" s="29"/>
      <c r="Y244" s="29"/>
      <c r="Z244" s="29"/>
      <c r="AA244" s="29"/>
      <c r="AB244" s="29"/>
      <c r="AC244" s="29"/>
      <c r="AD244" s="29"/>
      <c r="AE244" s="29"/>
      <c r="AF244" s="29"/>
      <c r="AG244" s="29" t="s">
        <v>841</v>
      </c>
      <c r="AH244" s="29" t="s">
        <v>127</v>
      </c>
      <c r="AI244" s="29" t="s">
        <v>113</v>
      </c>
      <c r="AJ244" s="29" t="s">
        <v>118</v>
      </c>
      <c r="AK244" s="29"/>
      <c r="AL244" s="29" t="s">
        <v>118</v>
      </c>
      <c r="AM244" s="29"/>
      <c r="AN244" s="29"/>
      <c r="AO244" s="29"/>
      <c r="AP244" s="29" t="s">
        <v>118</v>
      </c>
      <c r="AQ244" s="29"/>
      <c r="AS244" s="29" t="s">
        <v>842</v>
      </c>
      <c r="AT244" s="29"/>
      <c r="AU244" s="29"/>
      <c r="AV244" s="29"/>
      <c r="AW244" s="29"/>
      <c r="AX244" s="26"/>
      <c r="AY244" s="29"/>
      <c r="AZ244" s="29"/>
      <c r="BA244" s="29"/>
      <c r="BB244" s="29"/>
      <c r="BC244" s="29"/>
      <c r="BD244" s="11" t="s">
        <v>24</v>
      </c>
      <c r="BE244" s="30" t="s">
        <v>113</v>
      </c>
    </row>
    <row r="245" ht="12.75" customHeight="1">
      <c r="A245" s="11">
        <v>83.0</v>
      </c>
      <c r="B245" s="11" t="s">
        <v>834</v>
      </c>
      <c r="C245" s="31" t="s">
        <v>835</v>
      </c>
      <c r="D245" s="11" t="s">
        <v>836</v>
      </c>
      <c r="E245" s="11">
        <v>2020.0</v>
      </c>
      <c r="F245" s="11" t="s">
        <v>299</v>
      </c>
      <c r="G245" s="11" t="s">
        <v>60</v>
      </c>
      <c r="H245" s="25" t="s">
        <v>118</v>
      </c>
      <c r="I245" s="11" t="s">
        <v>837</v>
      </c>
      <c r="J245" s="26" t="s">
        <v>115</v>
      </c>
      <c r="K245" s="29" t="s">
        <v>843</v>
      </c>
      <c r="L245" s="29">
        <v>2.0</v>
      </c>
      <c r="M245" s="27" t="str">
        <f t="shared" si="1"/>
        <v>2020Sch083_2</v>
      </c>
      <c r="N245" s="29" t="s">
        <v>118</v>
      </c>
      <c r="O245" s="29" t="s">
        <v>839</v>
      </c>
      <c r="P245" s="29" t="s">
        <v>120</v>
      </c>
      <c r="Q245" s="27" t="s">
        <v>9</v>
      </c>
      <c r="R245" s="27" t="s">
        <v>121</v>
      </c>
      <c r="S245" s="25"/>
      <c r="T245" s="36" t="s">
        <v>840</v>
      </c>
      <c r="U245" s="26">
        <v>2.0</v>
      </c>
      <c r="V245" s="29"/>
      <c r="W245" s="29" t="s">
        <v>161</v>
      </c>
      <c r="X245" s="29"/>
      <c r="Y245" s="29"/>
      <c r="Z245" s="29"/>
      <c r="AA245" s="29"/>
      <c r="AB245" s="29"/>
      <c r="AC245" s="29"/>
      <c r="AD245" s="29"/>
      <c r="AE245" s="29"/>
      <c r="AF245" s="29"/>
      <c r="AG245" s="29" t="s">
        <v>841</v>
      </c>
      <c r="AH245" s="29" t="s">
        <v>127</v>
      </c>
      <c r="AI245" s="29" t="s">
        <v>113</v>
      </c>
      <c r="AJ245" s="29" t="s">
        <v>118</v>
      </c>
      <c r="AK245" s="29"/>
      <c r="AL245" s="29" t="s">
        <v>118</v>
      </c>
      <c r="AM245" s="29"/>
      <c r="AN245" s="29"/>
      <c r="AO245" s="29"/>
      <c r="AP245" s="29"/>
      <c r="AQ245" s="29"/>
      <c r="AR245" s="29" t="s">
        <v>118</v>
      </c>
      <c r="AS245" s="29" t="s">
        <v>844</v>
      </c>
      <c r="AT245" s="29"/>
      <c r="AU245" s="29"/>
      <c r="AV245" s="29"/>
      <c r="AW245" s="29"/>
      <c r="AX245" s="26"/>
      <c r="AY245" s="29"/>
      <c r="AZ245" s="29"/>
      <c r="BA245" s="29"/>
      <c r="BB245" s="29"/>
      <c r="BC245" s="29"/>
      <c r="BD245" s="11" t="s">
        <v>24</v>
      </c>
      <c r="BE245" s="30" t="s">
        <v>113</v>
      </c>
    </row>
    <row r="246" ht="12.75" customHeight="1">
      <c r="A246" s="11">
        <v>84.0</v>
      </c>
      <c r="B246" s="11" t="s">
        <v>38</v>
      </c>
      <c r="C246" s="31" t="s">
        <v>39</v>
      </c>
      <c r="D246" s="11" t="s">
        <v>740</v>
      </c>
      <c r="E246" s="11">
        <v>2020.0</v>
      </c>
      <c r="F246" s="11" t="s">
        <v>845</v>
      </c>
      <c r="G246" s="11" t="s">
        <v>60</v>
      </c>
      <c r="H246" s="25" t="s">
        <v>113</v>
      </c>
      <c r="I246" s="11" t="s">
        <v>654</v>
      </c>
      <c r="J246" s="26" t="s">
        <v>115</v>
      </c>
      <c r="K246" s="29" t="s">
        <v>846</v>
      </c>
      <c r="L246" s="29">
        <v>1.0</v>
      </c>
      <c r="M246" s="27" t="str">
        <f t="shared" si="1"/>
        <v>2020Kry084_1</v>
      </c>
      <c r="N246" s="29" t="s">
        <v>118</v>
      </c>
      <c r="O246" s="29" t="s">
        <v>847</v>
      </c>
      <c r="P246" s="29" t="s">
        <v>120</v>
      </c>
      <c r="Q246" s="27" t="s">
        <v>9</v>
      </c>
      <c r="R246" s="27" t="s">
        <v>121</v>
      </c>
      <c r="S246" s="25"/>
      <c r="T246" s="40" t="s">
        <v>848</v>
      </c>
      <c r="U246" s="26">
        <v>2.0</v>
      </c>
      <c r="V246" s="27" t="s">
        <v>123</v>
      </c>
      <c r="W246" s="29" t="s">
        <v>124</v>
      </c>
      <c r="X246" s="29" t="s">
        <v>125</v>
      </c>
      <c r="Y246" s="29">
        <v>1.0</v>
      </c>
      <c r="Z246" s="29" t="s">
        <v>118</v>
      </c>
      <c r="AA246" s="29" t="s">
        <v>113</v>
      </c>
      <c r="AB246" s="29" t="s">
        <v>113</v>
      </c>
      <c r="AC246" s="29" t="s">
        <v>139</v>
      </c>
      <c r="AD246" s="29"/>
      <c r="AE246" s="29" t="s">
        <v>118</v>
      </c>
      <c r="AF246" s="29"/>
      <c r="AG246" s="29"/>
      <c r="AH246" s="29" t="s">
        <v>113</v>
      </c>
      <c r="AI246" s="29"/>
      <c r="AJ246" s="29"/>
      <c r="AK246" s="29"/>
      <c r="AL246" s="29"/>
      <c r="AM246" s="29"/>
      <c r="AN246" s="29" t="s">
        <v>118</v>
      </c>
      <c r="AO246" s="29"/>
      <c r="AP246" s="29"/>
      <c r="AQ246" s="29"/>
      <c r="AR246" s="29"/>
      <c r="AS246" s="29"/>
      <c r="AT246" s="29"/>
      <c r="AU246" s="29"/>
      <c r="AV246" s="29"/>
      <c r="AW246" s="29"/>
      <c r="AX246" s="57">
        <v>10.0</v>
      </c>
      <c r="AY246" s="29"/>
      <c r="AZ246" s="29"/>
      <c r="BA246" s="29"/>
      <c r="BB246" s="29"/>
      <c r="BC246" s="29"/>
      <c r="BD246" s="11" t="s">
        <v>24</v>
      </c>
      <c r="BE246" s="30" t="s">
        <v>118</v>
      </c>
    </row>
    <row r="247" ht="12.75" customHeight="1">
      <c r="A247" s="11">
        <v>84.0</v>
      </c>
      <c r="B247" s="11" t="s">
        <v>38</v>
      </c>
      <c r="C247" s="32" t="s">
        <v>39</v>
      </c>
      <c r="D247" s="11" t="s">
        <v>740</v>
      </c>
      <c r="E247" s="11">
        <v>2020.0</v>
      </c>
      <c r="F247" s="11" t="s">
        <v>845</v>
      </c>
      <c r="G247" s="11" t="s">
        <v>60</v>
      </c>
      <c r="H247" s="25" t="s">
        <v>113</v>
      </c>
      <c r="I247" s="11" t="s">
        <v>654</v>
      </c>
      <c r="J247" s="26" t="s">
        <v>115</v>
      </c>
      <c r="K247" s="29" t="s">
        <v>849</v>
      </c>
      <c r="L247" s="29">
        <v>2.0</v>
      </c>
      <c r="M247" s="27" t="str">
        <f t="shared" si="1"/>
        <v>2020Kry084_2</v>
      </c>
      <c r="N247" s="29" t="s">
        <v>118</v>
      </c>
      <c r="O247" s="29" t="s">
        <v>847</v>
      </c>
      <c r="P247" s="29" t="s">
        <v>120</v>
      </c>
      <c r="Q247" s="27" t="s">
        <v>9</v>
      </c>
      <c r="R247" s="27" t="s">
        <v>121</v>
      </c>
      <c r="S247" s="25"/>
      <c r="T247" s="40" t="s">
        <v>848</v>
      </c>
      <c r="U247" s="26">
        <v>2.0</v>
      </c>
      <c r="V247" s="27" t="s">
        <v>123</v>
      </c>
      <c r="W247" s="29" t="s">
        <v>124</v>
      </c>
      <c r="X247" s="29" t="s">
        <v>125</v>
      </c>
      <c r="Y247" s="29">
        <v>1.0</v>
      </c>
      <c r="Z247" s="29" t="s">
        <v>118</v>
      </c>
      <c r="AA247" s="29" t="s">
        <v>113</v>
      </c>
      <c r="AB247" s="29" t="s">
        <v>113</v>
      </c>
      <c r="AC247" s="29" t="s">
        <v>139</v>
      </c>
      <c r="AD247" s="29"/>
      <c r="AE247" s="29" t="s">
        <v>118</v>
      </c>
      <c r="AF247" s="29"/>
      <c r="AG247" s="29"/>
      <c r="AH247" s="29" t="s">
        <v>113</v>
      </c>
      <c r="AI247" s="29"/>
      <c r="AJ247" s="29"/>
      <c r="AK247" s="29"/>
      <c r="AL247" s="29"/>
      <c r="AM247" s="29"/>
      <c r="AN247" s="29" t="s">
        <v>118</v>
      </c>
      <c r="AO247" s="29"/>
      <c r="AP247" s="29"/>
      <c r="AQ247" s="29"/>
      <c r="AR247" s="29"/>
      <c r="AS247" s="29"/>
      <c r="AT247" s="29"/>
      <c r="AU247" s="29"/>
      <c r="AV247" s="29"/>
      <c r="AW247" s="29"/>
      <c r="AX247" s="57">
        <v>10.0</v>
      </c>
      <c r="AY247" s="29"/>
      <c r="AZ247" s="29"/>
      <c r="BA247" s="29"/>
      <c r="BB247" s="29"/>
      <c r="BC247" s="29"/>
      <c r="BD247" s="11" t="s">
        <v>24</v>
      </c>
      <c r="BE247" s="30" t="s">
        <v>118</v>
      </c>
    </row>
    <row r="248" ht="12.75" customHeight="1">
      <c r="A248" s="11">
        <v>84.0</v>
      </c>
      <c r="B248" s="11" t="s">
        <v>38</v>
      </c>
      <c r="C248" s="31" t="s">
        <v>39</v>
      </c>
      <c r="D248" s="11" t="s">
        <v>740</v>
      </c>
      <c r="E248" s="11">
        <v>2020.0</v>
      </c>
      <c r="F248" s="11" t="s">
        <v>845</v>
      </c>
      <c r="G248" s="11" t="s">
        <v>60</v>
      </c>
      <c r="H248" s="25" t="s">
        <v>113</v>
      </c>
      <c r="I248" s="11" t="s">
        <v>654</v>
      </c>
      <c r="J248" s="26" t="s">
        <v>115</v>
      </c>
      <c r="K248" s="29" t="s">
        <v>850</v>
      </c>
      <c r="L248" s="29">
        <v>3.0</v>
      </c>
      <c r="M248" s="27" t="str">
        <f t="shared" si="1"/>
        <v>2020Kry084_3</v>
      </c>
      <c r="N248" s="29" t="s">
        <v>118</v>
      </c>
      <c r="O248" s="29" t="s">
        <v>847</v>
      </c>
      <c r="P248" s="29" t="s">
        <v>120</v>
      </c>
      <c r="Q248" s="27" t="s">
        <v>9</v>
      </c>
      <c r="R248" s="27" t="s">
        <v>121</v>
      </c>
      <c r="S248" s="25"/>
      <c r="T248" s="40" t="s">
        <v>848</v>
      </c>
      <c r="U248" s="26"/>
      <c r="V248" s="2"/>
      <c r="W248" s="29" t="s">
        <v>161</v>
      </c>
      <c r="X248" s="29"/>
      <c r="Y248" s="29"/>
      <c r="Z248" s="29"/>
      <c r="AA248" s="29"/>
      <c r="AB248" s="29"/>
      <c r="AC248" s="29"/>
      <c r="AD248" s="29"/>
      <c r="AE248" s="29"/>
      <c r="AF248" s="29"/>
      <c r="AG248" s="29"/>
      <c r="AH248" s="29" t="s">
        <v>127</v>
      </c>
      <c r="AI248" s="29" t="s">
        <v>113</v>
      </c>
      <c r="AJ248" s="29" t="s">
        <v>113</v>
      </c>
      <c r="AK248" s="29"/>
      <c r="AL248" s="29" t="s">
        <v>118</v>
      </c>
      <c r="AM248" s="29"/>
      <c r="AN248" s="29" t="s">
        <v>118</v>
      </c>
      <c r="AO248" s="29"/>
      <c r="AP248" s="29"/>
      <c r="AQ248" s="29"/>
      <c r="AR248" s="29" t="s">
        <v>118</v>
      </c>
      <c r="AS248" s="29"/>
      <c r="AT248" s="29"/>
      <c r="AU248" s="29"/>
      <c r="AV248" s="29"/>
      <c r="AW248" s="29"/>
      <c r="AX248" s="26"/>
      <c r="AY248" s="29"/>
      <c r="AZ248" s="29"/>
      <c r="BA248" s="29"/>
      <c r="BB248" s="29"/>
      <c r="BC248" s="29"/>
      <c r="BD248" s="11" t="s">
        <v>27</v>
      </c>
      <c r="BE248" s="30" t="s">
        <v>118</v>
      </c>
    </row>
    <row r="249" ht="12.75" customHeight="1">
      <c r="A249" s="11">
        <v>84.0</v>
      </c>
      <c r="B249" s="11" t="s">
        <v>38</v>
      </c>
      <c r="C249" s="31" t="s">
        <v>39</v>
      </c>
      <c r="D249" s="11" t="s">
        <v>740</v>
      </c>
      <c r="E249" s="11">
        <v>2020.0</v>
      </c>
      <c r="F249" s="11" t="s">
        <v>845</v>
      </c>
      <c r="G249" s="11" t="s">
        <v>60</v>
      </c>
      <c r="H249" s="25" t="s">
        <v>113</v>
      </c>
      <c r="I249" s="11" t="s">
        <v>654</v>
      </c>
      <c r="J249" s="26" t="s">
        <v>115</v>
      </c>
      <c r="K249" s="29" t="s">
        <v>851</v>
      </c>
      <c r="L249" s="29">
        <v>4.0</v>
      </c>
      <c r="M249" s="27" t="str">
        <f t="shared" si="1"/>
        <v>2020Kry084_4</v>
      </c>
      <c r="N249" s="29" t="s">
        <v>118</v>
      </c>
      <c r="O249" s="29" t="s">
        <v>847</v>
      </c>
      <c r="P249" s="29" t="s">
        <v>120</v>
      </c>
      <c r="Q249" s="27" t="s">
        <v>9</v>
      </c>
      <c r="R249" s="27" t="s">
        <v>121</v>
      </c>
      <c r="S249" s="25"/>
      <c r="T249" s="40" t="s">
        <v>848</v>
      </c>
      <c r="U249" s="26"/>
      <c r="V249" s="2"/>
      <c r="W249" s="29" t="s">
        <v>161</v>
      </c>
      <c r="X249" s="29"/>
      <c r="Y249" s="29"/>
      <c r="Z249" s="29"/>
      <c r="AA249" s="29"/>
      <c r="AB249" s="29"/>
      <c r="AC249" s="29"/>
      <c r="AD249" s="29"/>
      <c r="AE249" s="29"/>
      <c r="AF249" s="29"/>
      <c r="AG249" s="29"/>
      <c r="AH249" s="29" t="s">
        <v>127</v>
      </c>
      <c r="AI249" s="29" t="s">
        <v>113</v>
      </c>
      <c r="AJ249" s="29" t="s">
        <v>113</v>
      </c>
      <c r="AK249" s="29"/>
      <c r="AL249" s="29" t="s">
        <v>118</v>
      </c>
      <c r="AM249" s="29"/>
      <c r="AN249" s="29" t="s">
        <v>118</v>
      </c>
      <c r="AO249" s="29"/>
      <c r="AP249" s="29"/>
      <c r="AQ249" s="29"/>
      <c r="AR249" s="29" t="s">
        <v>118</v>
      </c>
      <c r="AS249" s="29"/>
      <c r="AT249" s="29"/>
      <c r="AU249" s="29"/>
      <c r="AV249" s="29"/>
      <c r="AW249" s="29"/>
      <c r="AX249" s="26"/>
      <c r="AY249" s="29"/>
      <c r="AZ249" s="29"/>
      <c r="BA249" s="29"/>
      <c r="BB249" s="29"/>
      <c r="BC249" s="29"/>
      <c r="BD249" s="11" t="s">
        <v>27</v>
      </c>
      <c r="BE249" s="30" t="s">
        <v>118</v>
      </c>
    </row>
    <row r="250" ht="12.75" customHeight="1">
      <c r="A250" s="11">
        <v>85.0</v>
      </c>
      <c r="B250" s="11" t="s">
        <v>852</v>
      </c>
      <c r="C250" s="32" t="s">
        <v>853</v>
      </c>
      <c r="D250" s="11" t="s">
        <v>854</v>
      </c>
      <c r="E250" s="11">
        <v>2017.0</v>
      </c>
      <c r="F250" s="11" t="s">
        <v>391</v>
      </c>
      <c r="G250" s="11" t="s">
        <v>392</v>
      </c>
      <c r="H250" s="25" t="s">
        <v>113</v>
      </c>
      <c r="I250" s="11" t="s">
        <v>855</v>
      </c>
      <c r="J250" s="26" t="s">
        <v>115</v>
      </c>
      <c r="K250" s="29" t="s">
        <v>166</v>
      </c>
      <c r="L250" s="29"/>
      <c r="M250" s="27" t="str">
        <f t="shared" si="1"/>
        <v>2017Fri085_</v>
      </c>
      <c r="N250" s="29"/>
      <c r="O250" s="29"/>
      <c r="P250" s="29"/>
      <c r="Q250" s="29" t="s">
        <v>174</v>
      </c>
      <c r="R250" s="27" t="s">
        <v>121</v>
      </c>
      <c r="S250" s="25"/>
      <c r="T250" s="40" t="s">
        <v>856</v>
      </c>
      <c r="U250" s="26"/>
      <c r="V250" s="29"/>
      <c r="W250" s="29"/>
      <c r="X250" s="29"/>
      <c r="Y250" s="29"/>
      <c r="Z250" s="29"/>
      <c r="AA250" s="29"/>
      <c r="AB250" s="29"/>
      <c r="AC250" s="29"/>
      <c r="AD250" s="29"/>
      <c r="AE250" s="29"/>
      <c r="AF250" s="29"/>
      <c r="AG250" s="29"/>
      <c r="AH250" s="29" t="s">
        <v>113</v>
      </c>
      <c r="AI250" s="29"/>
      <c r="AJ250" s="29"/>
      <c r="AK250" s="29"/>
      <c r="AL250" s="29"/>
      <c r="AM250" s="29"/>
      <c r="AN250" s="29"/>
      <c r="AO250" s="29"/>
      <c r="AP250" s="29"/>
      <c r="AQ250" s="29"/>
      <c r="AR250" s="29"/>
      <c r="AS250" s="29"/>
      <c r="AT250" s="29"/>
      <c r="AU250" s="29"/>
      <c r="AV250" s="29"/>
      <c r="AW250" s="29"/>
      <c r="AX250" s="26"/>
      <c r="AY250" s="29"/>
      <c r="AZ250" s="29"/>
      <c r="BA250" s="29"/>
      <c r="BB250" s="29"/>
      <c r="BC250" s="29"/>
      <c r="BD250" s="11" t="s">
        <v>24</v>
      </c>
      <c r="BE250" s="25" t="s">
        <v>113</v>
      </c>
    </row>
    <row r="251" ht="12.75" customHeight="1">
      <c r="A251" s="11">
        <v>86.0</v>
      </c>
      <c r="B251" s="11" t="s">
        <v>857</v>
      </c>
      <c r="C251" s="31" t="s">
        <v>858</v>
      </c>
      <c r="D251" s="11" t="s">
        <v>859</v>
      </c>
      <c r="E251" s="11">
        <v>2021.0</v>
      </c>
      <c r="F251" s="11" t="s">
        <v>165</v>
      </c>
      <c r="G251" s="11" t="s">
        <v>60</v>
      </c>
      <c r="H251" s="25" t="s">
        <v>113</v>
      </c>
      <c r="I251" s="11" t="s">
        <v>860</v>
      </c>
      <c r="J251" s="26" t="s">
        <v>115</v>
      </c>
      <c r="K251" s="29" t="s">
        <v>166</v>
      </c>
      <c r="L251" s="29"/>
      <c r="M251" s="27" t="str">
        <f t="shared" si="1"/>
        <v>2021Cof086_</v>
      </c>
      <c r="N251" s="29"/>
      <c r="O251" s="29"/>
      <c r="P251" s="29"/>
      <c r="Q251" s="29" t="s">
        <v>174</v>
      </c>
      <c r="R251" s="27" t="s">
        <v>121</v>
      </c>
      <c r="S251" s="25"/>
      <c r="T251" s="40" t="s">
        <v>861</v>
      </c>
      <c r="U251" s="26"/>
      <c r="V251" s="29"/>
      <c r="W251" s="29"/>
      <c r="X251" s="29"/>
      <c r="Y251" s="29"/>
      <c r="Z251" s="29"/>
      <c r="AA251" s="29"/>
      <c r="AB251" s="29"/>
      <c r="AC251" s="29"/>
      <c r="AD251" s="29"/>
      <c r="AE251" s="29"/>
      <c r="AF251" s="29"/>
      <c r="AG251" s="29"/>
      <c r="AH251" s="29" t="s">
        <v>127</v>
      </c>
      <c r="AI251" s="29" t="s">
        <v>113</v>
      </c>
      <c r="AJ251" s="29" t="s">
        <v>113</v>
      </c>
      <c r="AK251" s="29" t="s">
        <v>862</v>
      </c>
      <c r="AL251" s="29" t="s">
        <v>118</v>
      </c>
      <c r="AM251" s="29" t="s">
        <v>118</v>
      </c>
      <c r="AN251" s="29"/>
      <c r="AO251" s="29"/>
      <c r="AP251" s="29"/>
      <c r="AQ251" s="29"/>
      <c r="AR251" s="29" t="s">
        <v>118</v>
      </c>
      <c r="AS251" s="29"/>
      <c r="AT251" s="29"/>
      <c r="AU251" s="29"/>
      <c r="AV251" s="29"/>
      <c r="AW251" s="29"/>
      <c r="AX251" s="26"/>
      <c r="AY251" s="29"/>
      <c r="AZ251" s="29"/>
      <c r="BA251" s="29"/>
      <c r="BB251" s="29"/>
      <c r="BC251" s="29"/>
      <c r="BD251" s="11" t="s">
        <v>24</v>
      </c>
      <c r="BE251" s="25" t="s">
        <v>113</v>
      </c>
    </row>
    <row r="252" ht="12.75" customHeight="1">
      <c r="A252" s="59">
        <v>87.0</v>
      </c>
      <c r="B252" s="59" t="s">
        <v>863</v>
      </c>
      <c r="C252" s="62" t="s">
        <v>864</v>
      </c>
      <c r="D252" s="59" t="s">
        <v>699</v>
      </c>
      <c r="E252" s="59">
        <v>2018.0</v>
      </c>
      <c r="F252" s="59" t="s">
        <v>391</v>
      </c>
      <c r="G252" s="59" t="s">
        <v>392</v>
      </c>
      <c r="H252" s="51" t="s">
        <v>113</v>
      </c>
      <c r="I252" s="59" t="s">
        <v>865</v>
      </c>
      <c r="J252" s="48" t="s">
        <v>115</v>
      </c>
      <c r="K252" s="49"/>
      <c r="L252" s="49"/>
      <c r="M252" s="27" t="str">
        <f t="shared" si="1"/>
        <v>2018Sas087_</v>
      </c>
      <c r="N252" s="49"/>
      <c r="O252" s="49"/>
      <c r="P252" s="49"/>
      <c r="Q252" s="49"/>
      <c r="R252" s="50" t="s">
        <v>121</v>
      </c>
      <c r="S252" s="51"/>
      <c r="T252" s="52" t="s">
        <v>866</v>
      </c>
      <c r="U252" s="48"/>
      <c r="V252" s="49"/>
      <c r="W252" s="49"/>
      <c r="X252" s="49"/>
      <c r="Y252" s="49"/>
      <c r="Z252" s="49"/>
      <c r="AA252" s="49"/>
      <c r="AB252" s="49"/>
      <c r="AC252" s="49"/>
      <c r="AD252" s="49"/>
      <c r="AE252" s="49"/>
      <c r="AF252" s="49"/>
      <c r="AG252" s="49"/>
      <c r="AH252" s="49"/>
      <c r="AI252" s="49"/>
      <c r="AJ252" s="49"/>
      <c r="AK252" s="49"/>
      <c r="AL252" s="49"/>
      <c r="AM252" s="49"/>
      <c r="AN252" s="49"/>
      <c r="AO252" s="49"/>
      <c r="AP252" s="49"/>
      <c r="AQ252" s="49"/>
      <c r="AR252" s="49"/>
      <c r="AS252" s="49"/>
      <c r="AT252" s="49"/>
      <c r="AU252" s="49"/>
      <c r="AV252" s="49"/>
      <c r="AW252" s="49"/>
      <c r="AX252" s="48"/>
      <c r="AY252" s="49"/>
      <c r="AZ252" s="49"/>
      <c r="BA252" s="49"/>
      <c r="BB252" s="49"/>
      <c r="BC252" s="49"/>
      <c r="BD252" s="59"/>
      <c r="BE252" s="51" t="s">
        <v>113</v>
      </c>
    </row>
    <row r="253" ht="12.75" customHeight="1">
      <c r="A253" s="11">
        <v>88.0</v>
      </c>
      <c r="B253" s="11" t="s">
        <v>867</v>
      </c>
      <c r="C253" s="24" t="s">
        <v>868</v>
      </c>
      <c r="D253" s="11" t="s">
        <v>869</v>
      </c>
      <c r="E253" s="11">
        <v>2020.0</v>
      </c>
      <c r="F253" s="11" t="s">
        <v>391</v>
      </c>
      <c r="G253" s="11" t="s">
        <v>392</v>
      </c>
      <c r="H253" s="25" t="s">
        <v>113</v>
      </c>
      <c r="I253" s="11"/>
      <c r="J253" s="26" t="s">
        <v>115</v>
      </c>
      <c r="K253" s="29" t="s">
        <v>166</v>
      </c>
      <c r="L253" s="29"/>
      <c r="M253" s="27" t="str">
        <f t="shared" si="1"/>
        <v>2020Bar088_</v>
      </c>
      <c r="N253" s="29"/>
      <c r="O253" s="29"/>
      <c r="P253" s="29"/>
      <c r="Q253" s="29"/>
      <c r="R253" s="27" t="s">
        <v>121</v>
      </c>
      <c r="S253" s="65"/>
      <c r="T253" s="40" t="s">
        <v>870</v>
      </c>
      <c r="U253" s="26"/>
      <c r="V253" s="29"/>
      <c r="W253" s="29"/>
      <c r="X253" s="29"/>
      <c r="Y253" s="29"/>
      <c r="Z253" s="29"/>
      <c r="AA253" s="29"/>
      <c r="AB253" s="29"/>
      <c r="AC253" s="29" t="s">
        <v>221</v>
      </c>
      <c r="AD253" s="29"/>
      <c r="AE253" s="29"/>
      <c r="AF253" s="29"/>
      <c r="AG253" s="29"/>
      <c r="AH253" s="29"/>
      <c r="AI253" s="29"/>
      <c r="AJ253" s="29"/>
      <c r="AK253" s="29"/>
      <c r="AL253" s="29"/>
      <c r="AM253" s="29"/>
      <c r="AN253" s="29"/>
      <c r="AO253" s="29"/>
      <c r="AP253" s="29"/>
      <c r="AQ253" s="29"/>
      <c r="AR253" s="29"/>
      <c r="AS253" s="29"/>
      <c r="AT253" s="29"/>
      <c r="AU253" s="29"/>
      <c r="AV253" s="29"/>
      <c r="AW253" s="29"/>
      <c r="AX253" s="26"/>
      <c r="AY253" s="29"/>
      <c r="AZ253" s="29"/>
      <c r="BA253" s="29"/>
      <c r="BB253" s="29"/>
      <c r="BC253" s="29"/>
      <c r="BD253" s="11" t="s">
        <v>24</v>
      </c>
      <c r="BE253" s="25" t="s">
        <v>113</v>
      </c>
    </row>
    <row r="254" ht="12.75" customHeight="1">
      <c r="A254" s="11">
        <v>89.0</v>
      </c>
      <c r="B254" s="11" t="s">
        <v>871</v>
      </c>
      <c r="C254" s="31" t="s">
        <v>872</v>
      </c>
      <c r="D254" s="11" t="s">
        <v>873</v>
      </c>
      <c r="E254" s="11">
        <v>2020.0</v>
      </c>
      <c r="F254" s="11" t="s">
        <v>317</v>
      </c>
      <c r="G254" s="11" t="s">
        <v>60</v>
      </c>
      <c r="H254" s="25" t="s">
        <v>118</v>
      </c>
      <c r="I254" s="11"/>
      <c r="J254" s="26" t="s">
        <v>115</v>
      </c>
      <c r="K254" s="29" t="s">
        <v>874</v>
      </c>
      <c r="L254" s="29">
        <v>1.0</v>
      </c>
      <c r="M254" s="27" t="str">
        <f t="shared" si="1"/>
        <v>2020And089_1</v>
      </c>
      <c r="N254" s="29" t="s">
        <v>113</v>
      </c>
      <c r="O254" s="29" t="s">
        <v>847</v>
      </c>
      <c r="P254" s="29" t="s">
        <v>120</v>
      </c>
      <c r="Q254" s="29" t="s">
        <v>11</v>
      </c>
      <c r="R254" s="29" t="s">
        <v>118</v>
      </c>
      <c r="S254" s="26"/>
      <c r="T254" s="56" t="s">
        <v>875</v>
      </c>
      <c r="U254" s="66" t="s">
        <v>876</v>
      </c>
      <c r="V254" s="29" t="s">
        <v>123</v>
      </c>
      <c r="W254" s="29" t="s">
        <v>124</v>
      </c>
      <c r="X254" s="29" t="s">
        <v>125</v>
      </c>
      <c r="Y254" s="29">
        <v>1.0</v>
      </c>
      <c r="Z254" s="29" t="s">
        <v>118</v>
      </c>
      <c r="AA254" s="29" t="s">
        <v>113</v>
      </c>
      <c r="AB254" s="29" t="s">
        <v>113</v>
      </c>
      <c r="AC254" s="29" t="s">
        <v>126</v>
      </c>
      <c r="AD254" s="29"/>
      <c r="AE254" s="29" t="s">
        <v>118</v>
      </c>
      <c r="AF254" s="29"/>
      <c r="AG254" s="29" t="s">
        <v>877</v>
      </c>
      <c r="AH254" s="29" t="s">
        <v>127</v>
      </c>
      <c r="AI254" s="29" t="s">
        <v>118</v>
      </c>
      <c r="AJ254" s="29" t="s">
        <v>113</v>
      </c>
      <c r="AK254" s="29"/>
      <c r="AL254" s="29" t="s">
        <v>118</v>
      </c>
      <c r="AM254" s="29"/>
      <c r="AN254" s="29"/>
      <c r="AO254" s="29"/>
      <c r="AP254" s="29"/>
      <c r="AQ254" s="29"/>
      <c r="AR254" s="29" t="s">
        <v>118</v>
      </c>
      <c r="AS254" s="29"/>
      <c r="AT254" s="29"/>
      <c r="AU254" s="29"/>
      <c r="AV254" s="29"/>
      <c r="AW254" s="29"/>
      <c r="AX254" s="26"/>
      <c r="AY254" s="29"/>
      <c r="AZ254" s="29"/>
      <c r="BA254" s="29"/>
      <c r="BB254" s="29"/>
      <c r="BC254" s="29"/>
      <c r="BD254" s="11" t="s">
        <v>1</v>
      </c>
      <c r="BE254" s="30" t="s">
        <v>118</v>
      </c>
      <c r="BF254" s="1" t="s">
        <v>118</v>
      </c>
    </row>
    <row r="255" ht="12.75" customHeight="1">
      <c r="A255" s="11">
        <v>89.0</v>
      </c>
      <c r="B255" s="11" t="s">
        <v>871</v>
      </c>
      <c r="C255" s="31" t="s">
        <v>872</v>
      </c>
      <c r="D255" s="11" t="s">
        <v>873</v>
      </c>
      <c r="E255" s="11">
        <v>2020.0</v>
      </c>
      <c r="F255" s="11" t="s">
        <v>317</v>
      </c>
      <c r="G255" s="11" t="s">
        <v>60</v>
      </c>
      <c r="H255" s="25" t="s">
        <v>118</v>
      </c>
      <c r="I255" s="11"/>
      <c r="J255" s="26" t="s">
        <v>115</v>
      </c>
      <c r="K255" s="29" t="s">
        <v>878</v>
      </c>
      <c r="L255" s="29">
        <v>2.0</v>
      </c>
      <c r="M255" s="27" t="str">
        <f t="shared" si="1"/>
        <v>2020And089_2</v>
      </c>
      <c r="N255" s="29" t="s">
        <v>113</v>
      </c>
      <c r="O255" s="29" t="s">
        <v>847</v>
      </c>
      <c r="P255" s="29" t="s">
        <v>120</v>
      </c>
      <c r="Q255" s="29" t="s">
        <v>11</v>
      </c>
      <c r="R255" s="29" t="s">
        <v>118</v>
      </c>
      <c r="S255" s="26"/>
      <c r="T255" s="56" t="s">
        <v>875</v>
      </c>
      <c r="U255" s="66" t="s">
        <v>876</v>
      </c>
      <c r="V255" s="29" t="s">
        <v>123</v>
      </c>
      <c r="W255" s="29" t="s">
        <v>124</v>
      </c>
      <c r="X255" s="29" t="s">
        <v>125</v>
      </c>
      <c r="Y255" s="29">
        <v>1.0</v>
      </c>
      <c r="Z255" s="29" t="s">
        <v>118</v>
      </c>
      <c r="AA255" s="29" t="s">
        <v>113</v>
      </c>
      <c r="AB255" s="29" t="s">
        <v>113</v>
      </c>
      <c r="AC255" s="29" t="s">
        <v>126</v>
      </c>
      <c r="AD255" s="29"/>
      <c r="AE255" s="29" t="s">
        <v>118</v>
      </c>
      <c r="AF255" s="29"/>
      <c r="AG255" s="29" t="s">
        <v>877</v>
      </c>
      <c r="AH255" s="29" t="s">
        <v>127</v>
      </c>
      <c r="AI255" s="29" t="s">
        <v>118</v>
      </c>
      <c r="AJ255" s="29" t="s">
        <v>113</v>
      </c>
      <c r="AK255" s="29"/>
      <c r="AL255" s="29" t="s">
        <v>118</v>
      </c>
      <c r="AM255" s="29"/>
      <c r="AN255" s="29"/>
      <c r="AO255" s="29"/>
      <c r="AP255" s="29"/>
      <c r="AQ255" s="29"/>
      <c r="AR255" s="29" t="s">
        <v>118</v>
      </c>
      <c r="AS255" s="29"/>
      <c r="AT255" s="29"/>
      <c r="AU255" s="29"/>
      <c r="AV255" s="29"/>
      <c r="AW255" s="29"/>
      <c r="AX255" s="26"/>
      <c r="AY255" s="29"/>
      <c r="AZ255" s="29"/>
      <c r="BA255" s="29"/>
      <c r="BB255" s="29"/>
      <c r="BC255" s="29"/>
      <c r="BD255" s="11" t="s">
        <v>1</v>
      </c>
      <c r="BE255" s="30" t="s">
        <v>118</v>
      </c>
      <c r="BF255" s="1" t="s">
        <v>118</v>
      </c>
    </row>
    <row r="256" ht="12.75" customHeight="1">
      <c r="A256" s="11">
        <v>89.0</v>
      </c>
      <c r="B256" s="11" t="s">
        <v>871</v>
      </c>
      <c r="C256" s="31" t="s">
        <v>872</v>
      </c>
      <c r="D256" s="11" t="s">
        <v>873</v>
      </c>
      <c r="E256" s="11">
        <v>2020.0</v>
      </c>
      <c r="F256" s="11" t="s">
        <v>317</v>
      </c>
      <c r="G256" s="11" t="s">
        <v>60</v>
      </c>
      <c r="H256" s="25" t="s">
        <v>118</v>
      </c>
      <c r="I256" s="11"/>
      <c r="J256" s="26" t="s">
        <v>115</v>
      </c>
      <c r="K256" s="29" t="s">
        <v>879</v>
      </c>
      <c r="L256" s="29">
        <v>3.0</v>
      </c>
      <c r="M256" s="27" t="str">
        <f t="shared" si="1"/>
        <v>2020And089_3</v>
      </c>
      <c r="N256" s="29" t="s">
        <v>113</v>
      </c>
      <c r="O256" s="29" t="s">
        <v>847</v>
      </c>
      <c r="P256" s="29" t="s">
        <v>120</v>
      </c>
      <c r="Q256" s="29" t="s">
        <v>14</v>
      </c>
      <c r="R256" s="29" t="s">
        <v>113</v>
      </c>
      <c r="S256" s="26"/>
      <c r="T256" s="56" t="s">
        <v>875</v>
      </c>
      <c r="U256" s="66" t="s">
        <v>880</v>
      </c>
      <c r="V256" s="29" t="s">
        <v>123</v>
      </c>
      <c r="W256" s="29" t="s">
        <v>238</v>
      </c>
      <c r="X256" s="29" t="s">
        <v>125</v>
      </c>
      <c r="Y256" s="29">
        <v>1.0</v>
      </c>
      <c r="Z256" s="29" t="s">
        <v>118</v>
      </c>
      <c r="AA256" s="29" t="s">
        <v>113</v>
      </c>
      <c r="AB256" s="29" t="s">
        <v>113</v>
      </c>
      <c r="AC256" s="29" t="s">
        <v>126</v>
      </c>
      <c r="AD256" s="29"/>
      <c r="AE256" s="29" t="s">
        <v>118</v>
      </c>
      <c r="AF256" s="29"/>
      <c r="AG256" s="29" t="s">
        <v>877</v>
      </c>
      <c r="AH256" s="29" t="s">
        <v>127</v>
      </c>
      <c r="AI256" s="29" t="s">
        <v>118</v>
      </c>
      <c r="AJ256" s="29" t="s">
        <v>113</v>
      </c>
      <c r="AK256" s="29"/>
      <c r="AL256" s="29" t="s">
        <v>118</v>
      </c>
      <c r="AM256" s="29"/>
      <c r="AN256" s="29"/>
      <c r="AO256" s="29"/>
      <c r="AP256" s="29"/>
      <c r="AQ256" s="29"/>
      <c r="AR256" s="29" t="s">
        <v>118</v>
      </c>
      <c r="AS256" s="29" t="s">
        <v>881</v>
      </c>
      <c r="AT256" s="29" t="s">
        <v>726</v>
      </c>
      <c r="AU256" s="29" t="s">
        <v>882</v>
      </c>
      <c r="AV256" s="29"/>
      <c r="AW256" s="29"/>
      <c r="AX256" s="26"/>
      <c r="AY256" s="29"/>
      <c r="AZ256" s="29"/>
      <c r="BA256" s="29"/>
      <c r="BB256" s="29"/>
      <c r="BC256" s="29"/>
      <c r="BD256" s="11" t="s">
        <v>1</v>
      </c>
      <c r="BE256" s="30" t="s">
        <v>118</v>
      </c>
      <c r="BF256" s="1" t="s">
        <v>118</v>
      </c>
    </row>
    <row r="257" ht="12.75" customHeight="1">
      <c r="A257" s="11">
        <v>89.0</v>
      </c>
      <c r="B257" s="11" t="s">
        <v>871</v>
      </c>
      <c r="C257" s="31" t="s">
        <v>872</v>
      </c>
      <c r="D257" s="11" t="s">
        <v>873</v>
      </c>
      <c r="E257" s="11">
        <v>2020.0</v>
      </c>
      <c r="F257" s="11" t="s">
        <v>317</v>
      </c>
      <c r="G257" s="11" t="s">
        <v>60</v>
      </c>
      <c r="H257" s="25" t="s">
        <v>118</v>
      </c>
      <c r="I257" s="11"/>
      <c r="J257" s="26" t="s">
        <v>115</v>
      </c>
      <c r="K257" s="29" t="s">
        <v>883</v>
      </c>
      <c r="L257" s="29">
        <v>4.0</v>
      </c>
      <c r="M257" s="27" t="str">
        <f t="shared" si="1"/>
        <v>2020And089_4</v>
      </c>
      <c r="N257" s="29" t="s">
        <v>113</v>
      </c>
      <c r="O257" s="29" t="s">
        <v>847</v>
      </c>
      <c r="P257" s="29" t="s">
        <v>120</v>
      </c>
      <c r="Q257" s="29" t="s">
        <v>14</v>
      </c>
      <c r="R257" s="29" t="s">
        <v>113</v>
      </c>
      <c r="S257" s="26"/>
      <c r="T257" s="56" t="s">
        <v>875</v>
      </c>
      <c r="U257" s="66" t="s">
        <v>880</v>
      </c>
      <c r="V257" s="29" t="s">
        <v>123</v>
      </c>
      <c r="W257" s="29" t="s">
        <v>238</v>
      </c>
      <c r="X257" s="29" t="s">
        <v>125</v>
      </c>
      <c r="Y257" s="29">
        <v>1.0</v>
      </c>
      <c r="Z257" s="29" t="s">
        <v>118</v>
      </c>
      <c r="AA257" s="29" t="s">
        <v>113</v>
      </c>
      <c r="AB257" s="29" t="s">
        <v>113</v>
      </c>
      <c r="AC257" s="29" t="s">
        <v>126</v>
      </c>
      <c r="AD257" s="29"/>
      <c r="AE257" s="29" t="s">
        <v>118</v>
      </c>
      <c r="AF257" s="29"/>
      <c r="AG257" s="29" t="s">
        <v>877</v>
      </c>
      <c r="AH257" s="29" t="s">
        <v>127</v>
      </c>
      <c r="AI257" s="29" t="s">
        <v>118</v>
      </c>
      <c r="AJ257" s="29" t="s">
        <v>113</v>
      </c>
      <c r="AK257" s="29"/>
      <c r="AL257" s="29" t="s">
        <v>118</v>
      </c>
      <c r="AM257" s="29"/>
      <c r="AN257" s="29"/>
      <c r="AO257" s="29"/>
      <c r="AP257" s="29"/>
      <c r="AQ257" s="29"/>
      <c r="AR257" s="29" t="s">
        <v>118</v>
      </c>
      <c r="AS257" s="29" t="s">
        <v>881</v>
      </c>
      <c r="AT257" s="29" t="s">
        <v>726</v>
      </c>
      <c r="AU257" s="29" t="s">
        <v>882</v>
      </c>
      <c r="AV257" s="29"/>
      <c r="AW257" s="29"/>
      <c r="AX257" s="26"/>
      <c r="AY257" s="29"/>
      <c r="AZ257" s="29"/>
      <c r="BA257" s="29"/>
      <c r="BB257" s="29"/>
      <c r="BC257" s="29"/>
      <c r="BD257" s="11" t="s">
        <v>1</v>
      </c>
      <c r="BE257" s="30" t="s">
        <v>118</v>
      </c>
      <c r="BF257" s="1" t="s">
        <v>118</v>
      </c>
    </row>
    <row r="258" ht="12.75" customHeight="1">
      <c r="A258" s="11">
        <v>90.0</v>
      </c>
      <c r="B258" s="11" t="s">
        <v>884</v>
      </c>
      <c r="C258" s="32" t="s">
        <v>885</v>
      </c>
      <c r="D258" s="11" t="s">
        <v>886</v>
      </c>
      <c r="E258" s="11">
        <v>2020.0</v>
      </c>
      <c r="F258" s="11" t="s">
        <v>391</v>
      </c>
      <c r="G258" s="11" t="s">
        <v>392</v>
      </c>
      <c r="H258" s="25" t="s">
        <v>113</v>
      </c>
      <c r="I258" s="11"/>
      <c r="J258" s="26" t="s">
        <v>115</v>
      </c>
      <c r="K258" s="29" t="s">
        <v>166</v>
      </c>
      <c r="L258" s="29"/>
      <c r="M258" s="27" t="str">
        <f t="shared" si="1"/>
        <v>2020Lan090_</v>
      </c>
      <c r="N258" s="29"/>
      <c r="O258" s="29"/>
      <c r="P258" s="29"/>
      <c r="Q258" s="29" t="s">
        <v>887</v>
      </c>
      <c r="R258" s="27" t="s">
        <v>121</v>
      </c>
      <c r="S258" s="25"/>
      <c r="T258" s="36" t="s">
        <v>888</v>
      </c>
      <c r="U258" s="66"/>
      <c r="V258" s="29" t="s">
        <v>889</v>
      </c>
      <c r="W258" s="29"/>
      <c r="X258" s="29" t="s">
        <v>125</v>
      </c>
      <c r="Y258" s="29" t="s">
        <v>890</v>
      </c>
      <c r="Z258" s="29" t="s">
        <v>113</v>
      </c>
      <c r="AA258" s="29" t="s">
        <v>113</v>
      </c>
      <c r="AB258" s="29" t="s">
        <v>113</v>
      </c>
      <c r="AC258" s="29" t="s">
        <v>139</v>
      </c>
      <c r="AD258" s="29"/>
      <c r="AE258" s="29" t="s">
        <v>118</v>
      </c>
      <c r="AF258" s="29"/>
      <c r="AG258" s="29"/>
      <c r="AH258" s="29" t="s">
        <v>127</v>
      </c>
      <c r="AI258" s="29"/>
      <c r="AJ258" s="29"/>
      <c r="AK258" s="29"/>
      <c r="AL258" s="29"/>
      <c r="AM258" s="29"/>
      <c r="AN258" s="29"/>
      <c r="AO258" s="29"/>
      <c r="AP258" s="29"/>
      <c r="AQ258" s="29"/>
      <c r="AR258" s="29"/>
      <c r="AS258" s="29" t="s">
        <v>891</v>
      </c>
      <c r="AT258" s="29"/>
      <c r="AU258" s="29"/>
      <c r="AV258" s="29"/>
      <c r="AW258" s="29"/>
      <c r="AX258" s="26"/>
      <c r="AY258" s="29"/>
      <c r="AZ258" s="29"/>
      <c r="BA258" s="29"/>
      <c r="BB258" s="29"/>
      <c r="BC258" s="29"/>
      <c r="BD258" s="11" t="s">
        <v>24</v>
      </c>
      <c r="BE258" s="25" t="s">
        <v>113</v>
      </c>
    </row>
    <row r="259" ht="12.75" customHeight="1">
      <c r="A259" s="11">
        <v>91.0</v>
      </c>
      <c r="B259" s="11" t="s">
        <v>892</v>
      </c>
      <c r="C259" s="31" t="s">
        <v>893</v>
      </c>
      <c r="D259" s="11" t="s">
        <v>894</v>
      </c>
      <c r="E259" s="11">
        <v>2019.0</v>
      </c>
      <c r="F259" s="11" t="s">
        <v>895</v>
      </c>
      <c r="G259" s="11" t="s">
        <v>896</v>
      </c>
      <c r="H259" s="25" t="s">
        <v>113</v>
      </c>
      <c r="I259" s="11" t="s">
        <v>897</v>
      </c>
      <c r="J259" s="26" t="s">
        <v>115</v>
      </c>
      <c r="K259" s="29" t="s">
        <v>166</v>
      </c>
      <c r="L259" s="29"/>
      <c r="M259" s="27" t="str">
        <f t="shared" si="1"/>
        <v>2019Cas091_</v>
      </c>
      <c r="N259" s="29"/>
      <c r="O259" s="29"/>
      <c r="P259" s="29"/>
      <c r="Q259" s="29" t="s">
        <v>174</v>
      </c>
      <c r="R259" s="27" t="s">
        <v>121</v>
      </c>
      <c r="S259" s="25"/>
      <c r="T259" s="40" t="s">
        <v>898</v>
      </c>
      <c r="U259" s="26"/>
      <c r="V259" s="29"/>
      <c r="W259" s="29"/>
      <c r="X259" s="29"/>
      <c r="Y259" s="29"/>
      <c r="Z259" s="29"/>
      <c r="AA259" s="29"/>
      <c r="AB259" s="29"/>
      <c r="AC259" s="29" t="s">
        <v>221</v>
      </c>
      <c r="AD259" s="29"/>
      <c r="AE259" s="29"/>
      <c r="AF259" s="2"/>
      <c r="AG259" s="29" t="s">
        <v>899</v>
      </c>
      <c r="AH259" s="29" t="s">
        <v>127</v>
      </c>
      <c r="AI259" s="29"/>
      <c r="AJ259" s="29"/>
      <c r="AK259" s="29"/>
      <c r="AL259" s="29"/>
      <c r="AM259" s="29"/>
      <c r="AN259" s="29"/>
      <c r="AO259" s="29"/>
      <c r="AP259" s="29"/>
      <c r="AQ259" s="29"/>
      <c r="AR259" s="29"/>
      <c r="AS259" s="29"/>
      <c r="AT259" s="29"/>
      <c r="AU259" s="29"/>
      <c r="AV259" s="29"/>
      <c r="AW259" s="29"/>
      <c r="AX259" s="26"/>
      <c r="AY259" s="29"/>
      <c r="AZ259" s="29"/>
      <c r="BA259" s="29"/>
      <c r="BB259" s="29"/>
      <c r="BC259" s="29"/>
      <c r="BD259" s="11" t="s">
        <v>24</v>
      </c>
      <c r="BE259" s="25" t="s">
        <v>113</v>
      </c>
    </row>
    <row r="260" ht="12.75" customHeight="1">
      <c r="A260" s="11">
        <v>92.0</v>
      </c>
      <c r="B260" s="11" t="s">
        <v>900</v>
      </c>
      <c r="C260" s="32" t="s">
        <v>901</v>
      </c>
      <c r="D260" s="11" t="s">
        <v>902</v>
      </c>
      <c r="E260" s="11">
        <v>2017.0</v>
      </c>
      <c r="F260" s="11" t="s">
        <v>391</v>
      </c>
      <c r="G260" s="11" t="s">
        <v>392</v>
      </c>
      <c r="H260" s="25" t="s">
        <v>113</v>
      </c>
      <c r="I260" s="11"/>
      <c r="J260" s="26" t="s">
        <v>115</v>
      </c>
      <c r="K260" s="29" t="s">
        <v>903</v>
      </c>
      <c r="L260" s="29">
        <v>1.0</v>
      </c>
      <c r="M260" s="27" t="str">
        <f t="shared" si="1"/>
        <v>2017Rob092_1</v>
      </c>
      <c r="N260" s="29" t="s">
        <v>113</v>
      </c>
      <c r="O260" s="2" t="s">
        <v>904</v>
      </c>
      <c r="P260" s="29" t="s">
        <v>120</v>
      </c>
      <c r="Q260" s="27" t="s">
        <v>9</v>
      </c>
      <c r="R260" s="27" t="s">
        <v>121</v>
      </c>
      <c r="S260" s="25"/>
      <c r="T260" s="36" t="s">
        <v>905</v>
      </c>
      <c r="U260" s="26">
        <v>2.0</v>
      </c>
      <c r="V260" s="29" t="s">
        <v>149</v>
      </c>
      <c r="W260" s="29" t="s">
        <v>124</v>
      </c>
      <c r="X260" s="29" t="s">
        <v>159</v>
      </c>
      <c r="Y260" s="29">
        <v>2.0</v>
      </c>
      <c r="Z260" s="29" t="s">
        <v>113</v>
      </c>
      <c r="AA260" s="29" t="s">
        <v>113</v>
      </c>
      <c r="AB260" s="29" t="s">
        <v>113</v>
      </c>
      <c r="AC260" s="29" t="s">
        <v>139</v>
      </c>
      <c r="AD260" s="29"/>
      <c r="AE260" s="29" t="s">
        <v>118</v>
      </c>
      <c r="AF260" s="29"/>
      <c r="AG260" s="29" t="s">
        <v>906</v>
      </c>
      <c r="AH260" s="29" t="s">
        <v>127</v>
      </c>
      <c r="AI260" s="29" t="s">
        <v>113</v>
      </c>
      <c r="AJ260" s="29" t="s">
        <v>113</v>
      </c>
      <c r="AK260" s="29" t="s">
        <v>183</v>
      </c>
      <c r="AL260" s="29" t="s">
        <v>118</v>
      </c>
      <c r="AM260" s="29"/>
      <c r="AN260" s="29"/>
      <c r="AO260" s="29"/>
      <c r="AP260" s="29"/>
      <c r="AR260" s="29" t="s">
        <v>118</v>
      </c>
      <c r="AS260" s="29"/>
      <c r="AT260" s="29"/>
      <c r="AU260" s="29"/>
      <c r="AV260" s="29"/>
      <c r="AW260" s="29"/>
      <c r="AX260" s="26" t="s">
        <v>832</v>
      </c>
      <c r="AY260" s="29"/>
      <c r="AZ260" s="29"/>
      <c r="BA260" s="29"/>
      <c r="BB260" s="29"/>
      <c r="BC260" s="29"/>
      <c r="BD260" s="11" t="s">
        <v>29</v>
      </c>
      <c r="BE260" s="30" t="s">
        <v>118</v>
      </c>
    </row>
    <row r="261" ht="12.75" customHeight="1">
      <c r="A261" s="11">
        <v>92.0</v>
      </c>
      <c r="B261" s="11" t="s">
        <v>900</v>
      </c>
      <c r="C261" s="32" t="s">
        <v>901</v>
      </c>
      <c r="D261" s="11" t="s">
        <v>902</v>
      </c>
      <c r="E261" s="11">
        <v>2017.0</v>
      </c>
      <c r="F261" s="11" t="s">
        <v>391</v>
      </c>
      <c r="G261" s="11" t="s">
        <v>392</v>
      </c>
      <c r="H261" s="25" t="s">
        <v>113</v>
      </c>
      <c r="I261" s="11"/>
      <c r="J261" s="26" t="s">
        <v>115</v>
      </c>
      <c r="K261" s="29" t="s">
        <v>907</v>
      </c>
      <c r="L261" s="29">
        <v>2.0</v>
      </c>
      <c r="M261" s="27" t="str">
        <f t="shared" si="1"/>
        <v>2017Rob092_2</v>
      </c>
      <c r="N261" s="29" t="s">
        <v>113</v>
      </c>
      <c r="O261" s="2" t="s">
        <v>904</v>
      </c>
      <c r="P261" s="29" t="s">
        <v>120</v>
      </c>
      <c r="Q261" s="27" t="s">
        <v>9</v>
      </c>
      <c r="R261" s="27" t="s">
        <v>121</v>
      </c>
      <c r="S261" s="25"/>
      <c r="T261" s="36" t="s">
        <v>905</v>
      </c>
      <c r="U261" s="26">
        <v>2.0</v>
      </c>
      <c r="V261" s="29" t="s">
        <v>149</v>
      </c>
      <c r="W261" s="29" t="s">
        <v>124</v>
      </c>
      <c r="X261" s="29" t="s">
        <v>159</v>
      </c>
      <c r="Y261" s="29">
        <v>2.0</v>
      </c>
      <c r="Z261" s="29" t="s">
        <v>113</v>
      </c>
      <c r="AA261" s="29" t="s">
        <v>113</v>
      </c>
      <c r="AB261" s="29" t="s">
        <v>113</v>
      </c>
      <c r="AC261" s="29" t="s">
        <v>139</v>
      </c>
      <c r="AD261" s="29"/>
      <c r="AE261" s="29" t="s">
        <v>118</v>
      </c>
      <c r="AF261" s="29"/>
      <c r="AG261" s="29" t="s">
        <v>906</v>
      </c>
      <c r="AH261" s="29" t="s">
        <v>127</v>
      </c>
      <c r="AI261" s="29" t="s">
        <v>113</v>
      </c>
      <c r="AJ261" s="29" t="s">
        <v>113</v>
      </c>
      <c r="AK261" s="29" t="s">
        <v>183</v>
      </c>
      <c r="AL261" s="29" t="s">
        <v>118</v>
      </c>
      <c r="AM261" s="29"/>
      <c r="AN261" s="29"/>
      <c r="AO261" s="29"/>
      <c r="AP261" s="29"/>
      <c r="AR261" s="29" t="s">
        <v>118</v>
      </c>
      <c r="AS261" s="29"/>
      <c r="AT261" s="29"/>
      <c r="AU261" s="29"/>
      <c r="AV261" s="29"/>
      <c r="AW261" s="29"/>
      <c r="AX261" s="26" t="s">
        <v>832</v>
      </c>
      <c r="AY261" s="29"/>
      <c r="AZ261" s="29"/>
      <c r="BA261" s="29"/>
      <c r="BB261" s="29"/>
      <c r="BC261" s="29"/>
      <c r="BD261" s="11" t="s">
        <v>29</v>
      </c>
      <c r="BE261" s="30" t="s">
        <v>118</v>
      </c>
    </row>
    <row r="262" ht="12.75" customHeight="1">
      <c r="A262" s="11">
        <v>92.0</v>
      </c>
      <c r="B262" s="11" t="s">
        <v>900</v>
      </c>
      <c r="C262" s="32" t="s">
        <v>901</v>
      </c>
      <c r="D262" s="11" t="s">
        <v>902</v>
      </c>
      <c r="E262" s="11">
        <v>2017.0</v>
      </c>
      <c r="F262" s="11" t="s">
        <v>391</v>
      </c>
      <c r="G262" s="11" t="s">
        <v>392</v>
      </c>
      <c r="H262" s="25" t="s">
        <v>113</v>
      </c>
      <c r="I262" s="11"/>
      <c r="J262" s="26" t="s">
        <v>115</v>
      </c>
      <c r="K262" s="29" t="s">
        <v>908</v>
      </c>
      <c r="L262" s="29">
        <v>3.0</v>
      </c>
      <c r="M262" s="27" t="str">
        <f t="shared" si="1"/>
        <v>2017Rob092_3</v>
      </c>
      <c r="N262" s="29" t="s">
        <v>113</v>
      </c>
      <c r="O262" s="2" t="s">
        <v>904</v>
      </c>
      <c r="P262" s="29" t="s">
        <v>120</v>
      </c>
      <c r="Q262" s="27" t="s">
        <v>9</v>
      </c>
      <c r="R262" s="27" t="s">
        <v>121</v>
      </c>
      <c r="S262" s="25"/>
      <c r="T262" s="36" t="s">
        <v>905</v>
      </c>
      <c r="U262" s="26">
        <v>2.0</v>
      </c>
      <c r="V262" s="29" t="s">
        <v>149</v>
      </c>
      <c r="W262" s="29" t="s">
        <v>124</v>
      </c>
      <c r="X262" s="29" t="s">
        <v>159</v>
      </c>
      <c r="Y262" s="29">
        <v>2.0</v>
      </c>
      <c r="Z262" s="29" t="s">
        <v>113</v>
      </c>
      <c r="AA262" s="29" t="s">
        <v>113</v>
      </c>
      <c r="AB262" s="29" t="s">
        <v>113</v>
      </c>
      <c r="AC262" s="29" t="s">
        <v>139</v>
      </c>
      <c r="AD262" s="29"/>
      <c r="AE262" s="29" t="s">
        <v>118</v>
      </c>
      <c r="AF262" s="29"/>
      <c r="AG262" s="29" t="s">
        <v>906</v>
      </c>
      <c r="AH262" s="29" t="s">
        <v>127</v>
      </c>
      <c r="AI262" s="29" t="s">
        <v>113</v>
      </c>
      <c r="AJ262" s="29" t="s">
        <v>113</v>
      </c>
      <c r="AK262" s="29" t="s">
        <v>183</v>
      </c>
      <c r="AL262" s="29" t="s">
        <v>118</v>
      </c>
      <c r="AM262" s="29"/>
      <c r="AN262" s="29"/>
      <c r="AO262" s="29"/>
      <c r="AP262" s="29"/>
      <c r="AR262" s="29" t="s">
        <v>118</v>
      </c>
      <c r="AS262" s="29"/>
      <c r="AT262" s="29"/>
      <c r="AU262" s="29"/>
      <c r="AV262" s="29"/>
      <c r="AW262" s="29"/>
      <c r="AX262" s="26" t="s">
        <v>832</v>
      </c>
      <c r="AY262" s="29"/>
      <c r="AZ262" s="29"/>
      <c r="BA262" s="29"/>
      <c r="BB262" s="29"/>
      <c r="BC262" s="29"/>
      <c r="BD262" s="11" t="s">
        <v>29</v>
      </c>
      <c r="BE262" s="30" t="s">
        <v>118</v>
      </c>
    </row>
    <row r="263" ht="12.75" customHeight="1">
      <c r="A263" s="11">
        <v>92.0</v>
      </c>
      <c r="B263" s="11" t="s">
        <v>900</v>
      </c>
      <c r="C263" s="32" t="s">
        <v>901</v>
      </c>
      <c r="D263" s="11" t="s">
        <v>902</v>
      </c>
      <c r="E263" s="11">
        <v>2017.0</v>
      </c>
      <c r="F263" s="11" t="s">
        <v>391</v>
      </c>
      <c r="G263" s="11" t="s">
        <v>392</v>
      </c>
      <c r="H263" s="25" t="s">
        <v>113</v>
      </c>
      <c r="I263" s="11"/>
      <c r="J263" s="26" t="s">
        <v>115</v>
      </c>
      <c r="K263" s="29" t="s">
        <v>909</v>
      </c>
      <c r="L263" s="29">
        <v>4.0</v>
      </c>
      <c r="M263" s="27" t="str">
        <f t="shared" si="1"/>
        <v>2017Rob092_4</v>
      </c>
      <c r="N263" s="29" t="s">
        <v>113</v>
      </c>
      <c r="O263" s="2" t="s">
        <v>904</v>
      </c>
      <c r="P263" s="29" t="s">
        <v>120</v>
      </c>
      <c r="Q263" s="27" t="s">
        <v>9</v>
      </c>
      <c r="R263" s="27" t="s">
        <v>121</v>
      </c>
      <c r="S263" s="25"/>
      <c r="T263" s="36" t="s">
        <v>905</v>
      </c>
      <c r="U263" s="26">
        <v>2.0</v>
      </c>
      <c r="V263" s="29" t="s">
        <v>149</v>
      </c>
      <c r="W263" s="29" t="s">
        <v>124</v>
      </c>
      <c r="X263" s="29" t="s">
        <v>159</v>
      </c>
      <c r="Y263" s="29">
        <v>2.0</v>
      </c>
      <c r="Z263" s="29" t="s">
        <v>113</v>
      </c>
      <c r="AA263" s="29" t="s">
        <v>113</v>
      </c>
      <c r="AB263" s="29" t="s">
        <v>113</v>
      </c>
      <c r="AC263" s="29" t="s">
        <v>139</v>
      </c>
      <c r="AD263" s="29"/>
      <c r="AE263" s="29" t="s">
        <v>118</v>
      </c>
      <c r="AF263" s="29"/>
      <c r="AG263" s="29" t="s">
        <v>906</v>
      </c>
      <c r="AH263" s="29" t="s">
        <v>127</v>
      </c>
      <c r="AI263" s="29" t="s">
        <v>113</v>
      </c>
      <c r="AJ263" s="29" t="s">
        <v>113</v>
      </c>
      <c r="AK263" s="29" t="s">
        <v>183</v>
      </c>
      <c r="AL263" s="29" t="s">
        <v>118</v>
      </c>
      <c r="AM263" s="29"/>
      <c r="AN263" s="29"/>
      <c r="AO263" s="29"/>
      <c r="AP263" s="29"/>
      <c r="AR263" s="29" t="s">
        <v>118</v>
      </c>
      <c r="AS263" s="29"/>
      <c r="AT263" s="29"/>
      <c r="AU263" s="29"/>
      <c r="AV263" s="29"/>
      <c r="AW263" s="29"/>
      <c r="AX263" s="26" t="s">
        <v>832</v>
      </c>
      <c r="AY263" s="29"/>
      <c r="AZ263" s="29"/>
      <c r="BA263" s="29"/>
      <c r="BB263" s="29"/>
      <c r="BC263" s="29"/>
      <c r="BD263" s="11" t="s">
        <v>29</v>
      </c>
      <c r="BE263" s="30" t="s">
        <v>118</v>
      </c>
    </row>
    <row r="264" ht="12.75" customHeight="1">
      <c r="A264" s="11">
        <v>93.0</v>
      </c>
      <c r="B264" s="11" t="s">
        <v>910</v>
      </c>
      <c r="C264" s="32" t="s">
        <v>911</v>
      </c>
      <c r="D264" s="11" t="s">
        <v>912</v>
      </c>
      <c r="E264" s="11">
        <v>2020.0</v>
      </c>
      <c r="F264" s="11" t="s">
        <v>913</v>
      </c>
      <c r="G264" s="11" t="s">
        <v>60</v>
      </c>
      <c r="H264" s="25" t="s">
        <v>113</v>
      </c>
      <c r="I264" s="11" t="s">
        <v>914</v>
      </c>
      <c r="J264" s="26" t="s">
        <v>115</v>
      </c>
      <c r="K264" s="29" t="s">
        <v>71</v>
      </c>
      <c r="L264" s="29">
        <v>1.0</v>
      </c>
      <c r="M264" s="27" t="str">
        <f t="shared" si="1"/>
        <v>2020Rom093_1</v>
      </c>
      <c r="N264" s="29" t="s">
        <v>118</v>
      </c>
      <c r="O264" s="29" t="s">
        <v>915</v>
      </c>
      <c r="P264" s="29" t="s">
        <v>120</v>
      </c>
      <c r="Q264" s="29" t="s">
        <v>732</v>
      </c>
      <c r="R264" s="27" t="s">
        <v>121</v>
      </c>
      <c r="S264" s="25"/>
      <c r="T264" s="36" t="s">
        <v>916</v>
      </c>
      <c r="U264" s="26"/>
      <c r="V264" s="29" t="s">
        <v>149</v>
      </c>
      <c r="W264" s="29" t="s">
        <v>124</v>
      </c>
      <c r="X264" s="29"/>
      <c r="Y264" s="29">
        <v>15.0</v>
      </c>
      <c r="Z264" s="29" t="s">
        <v>118</v>
      </c>
      <c r="AA264" s="29" t="s">
        <v>113</v>
      </c>
      <c r="AB264" s="29" t="s">
        <v>113</v>
      </c>
      <c r="AC264" s="29" t="s">
        <v>139</v>
      </c>
      <c r="AD264" s="29"/>
      <c r="AE264" s="29" t="s">
        <v>118</v>
      </c>
      <c r="AF264" s="29"/>
      <c r="AG264" s="29"/>
      <c r="AH264" s="29" t="s">
        <v>127</v>
      </c>
      <c r="AI264" s="29" t="s">
        <v>113</v>
      </c>
      <c r="AJ264" s="29"/>
      <c r="AK264" s="29" t="s">
        <v>183</v>
      </c>
      <c r="AL264" s="29" t="s">
        <v>118</v>
      </c>
      <c r="AM264" s="29"/>
      <c r="AN264" s="29"/>
      <c r="AO264" s="29"/>
      <c r="AP264" s="29"/>
      <c r="AQ264" s="29"/>
      <c r="AR264" s="29" t="s">
        <v>118</v>
      </c>
      <c r="AS264" s="29"/>
      <c r="AT264" s="29"/>
      <c r="AU264" s="29"/>
      <c r="AV264" s="29"/>
      <c r="AW264" s="29"/>
      <c r="AX264" s="26"/>
      <c r="AY264" s="29"/>
      <c r="AZ264" s="29"/>
      <c r="BA264" s="29"/>
      <c r="BB264" s="29"/>
      <c r="BC264" s="29"/>
      <c r="BD264" s="11" t="s">
        <v>26</v>
      </c>
      <c r="BE264" s="30" t="s">
        <v>118</v>
      </c>
    </row>
    <row r="265" ht="12.75" customHeight="1">
      <c r="A265" s="11">
        <v>93.0</v>
      </c>
      <c r="B265" s="11" t="s">
        <v>910</v>
      </c>
      <c r="C265" s="32" t="s">
        <v>911</v>
      </c>
      <c r="D265" s="11" t="s">
        <v>912</v>
      </c>
      <c r="E265" s="11">
        <v>2020.0</v>
      </c>
      <c r="F265" s="11" t="s">
        <v>913</v>
      </c>
      <c r="G265" s="11" t="s">
        <v>60</v>
      </c>
      <c r="H265" s="25" t="s">
        <v>113</v>
      </c>
      <c r="I265" s="11" t="s">
        <v>914</v>
      </c>
      <c r="J265" s="26" t="s">
        <v>115</v>
      </c>
      <c r="K265" s="29" t="s">
        <v>917</v>
      </c>
      <c r="L265" s="29">
        <v>2.0</v>
      </c>
      <c r="M265" s="27" t="str">
        <f t="shared" si="1"/>
        <v>2020Rom093_2</v>
      </c>
      <c r="N265" s="29" t="s">
        <v>118</v>
      </c>
      <c r="O265" s="29" t="s">
        <v>915</v>
      </c>
      <c r="P265" s="29" t="s">
        <v>120</v>
      </c>
      <c r="Q265" s="67" t="s">
        <v>732</v>
      </c>
      <c r="R265" s="68" t="s">
        <v>121</v>
      </c>
      <c r="S265" s="69"/>
      <c r="T265" s="36" t="s">
        <v>916</v>
      </c>
      <c r="U265" s="26"/>
      <c r="V265" s="29" t="s">
        <v>149</v>
      </c>
      <c r="W265" s="29" t="s">
        <v>124</v>
      </c>
      <c r="X265" s="29"/>
      <c r="Y265" s="29">
        <v>15.0</v>
      </c>
      <c r="Z265" s="29" t="s">
        <v>118</v>
      </c>
      <c r="AA265" s="29" t="s">
        <v>113</v>
      </c>
      <c r="AB265" s="29" t="s">
        <v>113</v>
      </c>
      <c r="AC265" s="29" t="s">
        <v>139</v>
      </c>
      <c r="AD265" s="29"/>
      <c r="AE265" s="29" t="s">
        <v>118</v>
      </c>
      <c r="AF265" s="29"/>
      <c r="AG265" s="29"/>
      <c r="AH265" s="29" t="s">
        <v>113</v>
      </c>
      <c r="AI265" s="29"/>
      <c r="AJ265" s="29"/>
      <c r="AK265" s="29"/>
      <c r="AL265" s="29"/>
      <c r="AM265" s="29"/>
      <c r="AN265" s="29"/>
      <c r="AO265" s="29"/>
      <c r="AP265" s="29"/>
      <c r="AQ265" s="29"/>
      <c r="AR265" s="29"/>
      <c r="AS265" s="29"/>
      <c r="AT265" s="29"/>
      <c r="AU265" s="29"/>
      <c r="AV265" s="29"/>
      <c r="AW265" s="29"/>
      <c r="AX265" s="26"/>
      <c r="AY265" s="29"/>
      <c r="AZ265" s="29"/>
      <c r="BA265" s="29"/>
      <c r="BB265" s="29"/>
      <c r="BC265" s="29"/>
      <c r="BD265" s="11" t="s">
        <v>24</v>
      </c>
      <c r="BE265" s="25" t="s">
        <v>113</v>
      </c>
    </row>
    <row r="266" ht="12.75" customHeight="1">
      <c r="A266" s="11">
        <v>93.0</v>
      </c>
      <c r="B266" s="11" t="s">
        <v>910</v>
      </c>
      <c r="C266" s="32" t="s">
        <v>911</v>
      </c>
      <c r="D266" s="11" t="s">
        <v>912</v>
      </c>
      <c r="E266" s="11">
        <v>2020.0</v>
      </c>
      <c r="F266" s="11" t="s">
        <v>913</v>
      </c>
      <c r="G266" s="11" t="s">
        <v>60</v>
      </c>
      <c r="H266" s="25" t="s">
        <v>113</v>
      </c>
      <c r="I266" s="11" t="s">
        <v>914</v>
      </c>
      <c r="J266" s="26" t="s">
        <v>115</v>
      </c>
      <c r="K266" s="29" t="s">
        <v>918</v>
      </c>
      <c r="L266" s="29">
        <v>3.0</v>
      </c>
      <c r="M266" s="27" t="str">
        <f t="shared" si="1"/>
        <v>2020Rom093_3</v>
      </c>
      <c r="N266" s="29" t="s">
        <v>118</v>
      </c>
      <c r="O266" s="29" t="s">
        <v>915</v>
      </c>
      <c r="P266" s="29" t="s">
        <v>120</v>
      </c>
      <c r="Q266" s="67" t="s">
        <v>732</v>
      </c>
      <c r="R266" s="68" t="s">
        <v>121</v>
      </c>
      <c r="S266" s="69"/>
      <c r="T266" s="36" t="s">
        <v>916</v>
      </c>
      <c r="U266" s="26"/>
      <c r="V266" s="29" t="s">
        <v>149</v>
      </c>
      <c r="W266" s="29" t="s">
        <v>124</v>
      </c>
      <c r="X266" s="29"/>
      <c r="Y266" s="29">
        <v>15.0</v>
      </c>
      <c r="Z266" s="29" t="s">
        <v>118</v>
      </c>
      <c r="AA266" s="29" t="s">
        <v>113</v>
      </c>
      <c r="AB266" s="29" t="s">
        <v>113</v>
      </c>
      <c r="AC266" s="29" t="s">
        <v>139</v>
      </c>
      <c r="AD266" s="29"/>
      <c r="AE266" s="29" t="s">
        <v>118</v>
      </c>
      <c r="AF266" s="29"/>
      <c r="AG266" s="29"/>
      <c r="AH266" s="29" t="s">
        <v>113</v>
      </c>
      <c r="AI266" s="29"/>
      <c r="AJ266" s="29"/>
      <c r="AK266" s="29"/>
      <c r="AL266" s="29"/>
      <c r="AM266" s="29"/>
      <c r="AN266" s="29"/>
      <c r="AO266" s="29"/>
      <c r="AP266" s="29"/>
      <c r="AQ266" s="29"/>
      <c r="AR266" s="29"/>
      <c r="AS266" s="29"/>
      <c r="AT266" s="29"/>
      <c r="AU266" s="29"/>
      <c r="AV266" s="29"/>
      <c r="AW266" s="29"/>
      <c r="AX266" s="26"/>
      <c r="AY266" s="29"/>
      <c r="AZ266" s="29"/>
      <c r="BA266" s="29"/>
      <c r="BB266" s="29"/>
      <c r="BC266" s="29"/>
      <c r="BD266" s="11" t="s">
        <v>24</v>
      </c>
      <c r="BE266" s="25" t="s">
        <v>113</v>
      </c>
    </row>
    <row r="267" ht="12.75" customHeight="1">
      <c r="A267" s="11">
        <v>94.0</v>
      </c>
      <c r="B267" s="11" t="s">
        <v>919</v>
      </c>
      <c r="C267" s="32" t="s">
        <v>920</v>
      </c>
      <c r="D267" s="11" t="s">
        <v>921</v>
      </c>
      <c r="E267" s="11">
        <v>2020.0</v>
      </c>
      <c r="F267" s="11" t="s">
        <v>391</v>
      </c>
      <c r="G267" s="11" t="s">
        <v>392</v>
      </c>
      <c r="H267" s="25" t="s">
        <v>113</v>
      </c>
      <c r="I267" s="11"/>
      <c r="J267" s="26" t="s">
        <v>115</v>
      </c>
      <c r="K267" s="29" t="s">
        <v>166</v>
      </c>
      <c r="L267" s="29"/>
      <c r="M267" s="27" t="str">
        <f t="shared" si="1"/>
        <v>2020Has094_</v>
      </c>
      <c r="N267" s="29"/>
      <c r="O267" s="29"/>
      <c r="P267" s="29"/>
      <c r="Q267" s="29" t="s">
        <v>266</v>
      </c>
      <c r="R267" s="27" t="s">
        <v>121</v>
      </c>
      <c r="S267" s="25"/>
      <c r="T267" s="36" t="s">
        <v>922</v>
      </c>
      <c r="U267" s="26"/>
      <c r="V267" s="29"/>
      <c r="W267" s="29"/>
      <c r="X267" s="29"/>
      <c r="Y267" s="29"/>
      <c r="Z267" s="29"/>
      <c r="AA267" s="29"/>
      <c r="AB267" s="29"/>
      <c r="AC267" s="29"/>
      <c r="AD267" s="29"/>
      <c r="AE267" s="29"/>
      <c r="AF267" s="29"/>
      <c r="AG267" s="29"/>
      <c r="AH267" s="29"/>
      <c r="AI267" s="29"/>
      <c r="AJ267" s="29"/>
      <c r="AK267" s="29"/>
      <c r="AL267" s="29"/>
      <c r="AM267" s="29"/>
      <c r="AN267" s="29"/>
      <c r="AO267" s="29"/>
      <c r="AP267" s="29"/>
      <c r="AQ267" s="29"/>
      <c r="AR267" s="29"/>
      <c r="AS267" s="29"/>
      <c r="AT267" s="29"/>
      <c r="AU267" s="29"/>
      <c r="AV267" s="29"/>
      <c r="AW267" s="29"/>
      <c r="AX267" s="26"/>
      <c r="AY267" s="29"/>
      <c r="AZ267" s="29"/>
      <c r="BA267" s="29"/>
      <c r="BB267" s="29"/>
      <c r="BC267" s="29"/>
      <c r="BD267" s="11" t="s">
        <v>24</v>
      </c>
      <c r="BE267" s="25" t="s">
        <v>113</v>
      </c>
    </row>
    <row r="268" ht="12.75" customHeight="1">
      <c r="A268" s="11">
        <v>95.0</v>
      </c>
      <c r="B268" s="11" t="s">
        <v>923</v>
      </c>
      <c r="C268" s="32" t="s">
        <v>924</v>
      </c>
      <c r="D268" s="11" t="s">
        <v>925</v>
      </c>
      <c r="E268" s="11">
        <v>2019.0</v>
      </c>
      <c r="F268" s="11" t="s">
        <v>391</v>
      </c>
      <c r="G268" s="11" t="s">
        <v>392</v>
      </c>
      <c r="H268" s="25" t="s">
        <v>113</v>
      </c>
      <c r="I268" s="11"/>
      <c r="J268" s="26" t="s">
        <v>115</v>
      </c>
      <c r="K268" s="29" t="s">
        <v>166</v>
      </c>
      <c r="L268" s="29"/>
      <c r="M268" s="27" t="str">
        <f t="shared" si="1"/>
        <v>2019Sch095_</v>
      </c>
      <c r="N268" s="29"/>
      <c r="O268" s="29"/>
      <c r="P268" s="29"/>
      <c r="Q268" s="29" t="s">
        <v>926</v>
      </c>
      <c r="R268" s="27" t="s">
        <v>121</v>
      </c>
      <c r="S268" s="25"/>
      <c r="T268" s="36" t="s">
        <v>927</v>
      </c>
      <c r="U268" s="26"/>
      <c r="V268" s="29"/>
      <c r="W268" s="29"/>
      <c r="X268" s="29"/>
      <c r="Y268" s="29"/>
      <c r="Z268" s="29"/>
      <c r="AA268" s="29"/>
      <c r="AB268" s="29"/>
      <c r="AC268" s="29"/>
      <c r="AD268" s="29"/>
      <c r="AE268" s="29"/>
      <c r="AF268" s="29"/>
      <c r="AG268" s="29"/>
      <c r="AH268" s="29"/>
      <c r="AI268" s="29"/>
      <c r="AJ268" s="29"/>
      <c r="AK268" s="29"/>
      <c r="AL268" s="29"/>
      <c r="AM268" s="29"/>
      <c r="AN268" s="29"/>
      <c r="AO268" s="29"/>
      <c r="AP268" s="29"/>
      <c r="AQ268" s="29"/>
      <c r="AR268" s="29"/>
      <c r="AS268" s="29"/>
      <c r="AT268" s="29"/>
      <c r="AU268" s="29"/>
      <c r="AV268" s="29"/>
      <c r="AW268" s="29"/>
      <c r="AX268" s="26"/>
      <c r="AY268" s="29"/>
      <c r="AZ268" s="29"/>
      <c r="BA268" s="29"/>
      <c r="BB268" s="29"/>
      <c r="BC268" s="29"/>
      <c r="BD268" s="11" t="s">
        <v>24</v>
      </c>
      <c r="BE268" s="25" t="s">
        <v>113</v>
      </c>
    </row>
    <row r="269" ht="12.75" customHeight="1">
      <c r="A269" s="11">
        <v>96.0</v>
      </c>
      <c r="B269" s="11" t="s">
        <v>928</v>
      </c>
      <c r="C269" s="24" t="s">
        <v>929</v>
      </c>
      <c r="D269" s="11" t="s">
        <v>930</v>
      </c>
      <c r="E269" s="11">
        <v>2020.0</v>
      </c>
      <c r="F269" s="11" t="s">
        <v>931</v>
      </c>
      <c r="G269" s="11" t="s">
        <v>60</v>
      </c>
      <c r="H269" s="25" t="s">
        <v>113</v>
      </c>
      <c r="I269" s="11" t="s">
        <v>932</v>
      </c>
      <c r="J269" s="26" t="s">
        <v>115</v>
      </c>
      <c r="K269" s="29" t="s">
        <v>166</v>
      </c>
      <c r="L269" s="29"/>
      <c r="M269" s="27" t="str">
        <f t="shared" si="1"/>
        <v>2020Mur096_</v>
      </c>
      <c r="N269" s="29" t="s">
        <v>113</v>
      </c>
      <c r="O269" s="29"/>
      <c r="P269" s="29"/>
      <c r="Q269" s="29" t="s">
        <v>174</v>
      </c>
      <c r="R269" s="27" t="s">
        <v>121</v>
      </c>
      <c r="S269" s="25"/>
      <c r="T269" s="40" t="s">
        <v>933</v>
      </c>
      <c r="U269" s="26"/>
      <c r="V269" s="29"/>
      <c r="W269" s="29"/>
      <c r="X269" s="29"/>
      <c r="Y269" s="29"/>
      <c r="Z269" s="29"/>
      <c r="AA269" s="29"/>
      <c r="AB269" s="29"/>
      <c r="AC269" s="29"/>
      <c r="AD269" s="29"/>
      <c r="AE269" s="29"/>
      <c r="AF269" s="29"/>
      <c r="AG269" s="29" t="s">
        <v>934</v>
      </c>
      <c r="AH269" s="29" t="s">
        <v>127</v>
      </c>
      <c r="AI269" s="29"/>
      <c r="AJ269" s="29"/>
      <c r="AK269" s="29"/>
      <c r="AL269" s="29" t="s">
        <v>118</v>
      </c>
      <c r="AM269" s="29"/>
      <c r="AN269" s="29" t="s">
        <v>118</v>
      </c>
      <c r="AO269" s="29"/>
      <c r="AP269" s="29"/>
      <c r="AQ269" s="29"/>
      <c r="AR269" s="29"/>
      <c r="AS269" s="29"/>
      <c r="AT269" s="29"/>
      <c r="AU269" s="29"/>
      <c r="AV269" s="29"/>
      <c r="AW269" s="29"/>
      <c r="AX269" s="26"/>
      <c r="AY269" s="29"/>
      <c r="AZ269" s="29"/>
      <c r="BA269" s="29"/>
      <c r="BB269" s="29"/>
      <c r="BC269" s="29"/>
      <c r="BD269" s="11" t="s">
        <v>24</v>
      </c>
      <c r="BE269" s="25" t="s">
        <v>113</v>
      </c>
    </row>
    <row r="270" ht="12.75" customHeight="1">
      <c r="A270" s="11">
        <v>97.0</v>
      </c>
      <c r="B270" s="11" t="s">
        <v>935</v>
      </c>
      <c r="C270" s="11" t="s">
        <v>936</v>
      </c>
      <c r="D270" s="11" t="s">
        <v>818</v>
      </c>
      <c r="E270" s="11">
        <v>2020.0</v>
      </c>
      <c r="F270" s="11" t="s">
        <v>391</v>
      </c>
      <c r="G270" s="11" t="s">
        <v>392</v>
      </c>
      <c r="H270" s="25"/>
      <c r="I270" s="11"/>
      <c r="J270" s="26"/>
      <c r="K270" s="29" t="s">
        <v>937</v>
      </c>
      <c r="L270" s="29">
        <v>1.0</v>
      </c>
      <c r="M270" s="27" t="str">
        <f t="shared" si="1"/>
        <v>2020Ban097_1</v>
      </c>
      <c r="N270" s="29" t="s">
        <v>118</v>
      </c>
      <c r="O270" s="29" t="s">
        <v>938</v>
      </c>
      <c r="P270" s="29" t="s">
        <v>120</v>
      </c>
      <c r="Q270" s="27" t="s">
        <v>9</v>
      </c>
      <c r="R270" s="27" t="s">
        <v>121</v>
      </c>
      <c r="S270" s="25"/>
      <c r="T270" s="36" t="s">
        <v>939</v>
      </c>
      <c r="U270" s="26">
        <v>2.0</v>
      </c>
      <c r="V270" s="29" t="s">
        <v>149</v>
      </c>
      <c r="W270" s="29" t="s">
        <v>124</v>
      </c>
      <c r="X270" s="29" t="s">
        <v>125</v>
      </c>
      <c r="Y270" s="29">
        <v>5.0</v>
      </c>
      <c r="Z270" s="29" t="s">
        <v>118</v>
      </c>
      <c r="AA270" s="29" t="s">
        <v>113</v>
      </c>
      <c r="AB270" s="29" t="s">
        <v>113</v>
      </c>
      <c r="AC270" s="29" t="s">
        <v>221</v>
      </c>
      <c r="AD270" s="29"/>
      <c r="AE270" s="29" t="s">
        <v>118</v>
      </c>
      <c r="AF270" s="29"/>
      <c r="AG270" s="29" t="s">
        <v>940</v>
      </c>
      <c r="AH270" s="29" t="s">
        <v>113</v>
      </c>
      <c r="AI270" s="29"/>
      <c r="AJ270" s="29"/>
      <c r="AK270" s="29"/>
      <c r="AL270" s="29" t="s">
        <v>118</v>
      </c>
      <c r="AM270" s="29" t="s">
        <v>113</v>
      </c>
      <c r="AN270" s="29"/>
      <c r="AO270" s="29"/>
      <c r="AP270" s="29"/>
      <c r="AQ270" s="29"/>
      <c r="AR270" s="29" t="s">
        <v>118</v>
      </c>
      <c r="AS270" s="29"/>
      <c r="AT270" s="29"/>
      <c r="AU270" s="29"/>
      <c r="AV270" s="29"/>
      <c r="AW270" s="29"/>
      <c r="AX270" s="26" t="s">
        <v>941</v>
      </c>
      <c r="AY270" s="29"/>
      <c r="AZ270" s="29"/>
      <c r="BA270" s="29"/>
      <c r="BB270" s="29"/>
      <c r="BC270" s="29"/>
      <c r="BD270" s="11" t="s">
        <v>24</v>
      </c>
      <c r="BE270" s="30" t="s">
        <v>118</v>
      </c>
    </row>
    <row r="271" ht="12.75" customHeight="1">
      <c r="A271" s="11">
        <v>97.0</v>
      </c>
      <c r="B271" s="11" t="s">
        <v>935</v>
      </c>
      <c r="C271" s="11" t="s">
        <v>936</v>
      </c>
      <c r="D271" s="11" t="s">
        <v>818</v>
      </c>
      <c r="E271" s="11">
        <v>2020.0</v>
      </c>
      <c r="F271" s="11" t="s">
        <v>391</v>
      </c>
      <c r="G271" s="11" t="s">
        <v>392</v>
      </c>
      <c r="H271" s="25"/>
      <c r="I271" s="11"/>
      <c r="J271" s="26"/>
      <c r="K271" s="29" t="s">
        <v>942</v>
      </c>
      <c r="L271" s="29">
        <v>2.0</v>
      </c>
      <c r="M271" s="27" t="str">
        <f t="shared" si="1"/>
        <v>2020Ban097_2</v>
      </c>
      <c r="N271" s="29" t="s">
        <v>118</v>
      </c>
      <c r="O271" s="29" t="s">
        <v>938</v>
      </c>
      <c r="P271" s="29" t="s">
        <v>120</v>
      </c>
      <c r="Q271" s="27" t="s">
        <v>9</v>
      </c>
      <c r="R271" s="27" t="s">
        <v>121</v>
      </c>
      <c r="S271" s="25"/>
      <c r="T271" s="36" t="s">
        <v>939</v>
      </c>
      <c r="U271" s="26">
        <v>2.0</v>
      </c>
      <c r="V271" s="29" t="s">
        <v>149</v>
      </c>
      <c r="W271" s="29" t="s">
        <v>124</v>
      </c>
      <c r="X271" s="29" t="s">
        <v>125</v>
      </c>
      <c r="Y271" s="29">
        <v>5.0</v>
      </c>
      <c r="Z271" s="29" t="s">
        <v>118</v>
      </c>
      <c r="AA271" s="29" t="s">
        <v>113</v>
      </c>
      <c r="AB271" s="29" t="s">
        <v>113</v>
      </c>
      <c r="AC271" s="29" t="s">
        <v>221</v>
      </c>
      <c r="AD271" s="29"/>
      <c r="AE271" s="29" t="s">
        <v>118</v>
      </c>
      <c r="AF271" s="29"/>
      <c r="AG271" s="29" t="s">
        <v>940</v>
      </c>
      <c r="AH271" s="29" t="s">
        <v>113</v>
      </c>
      <c r="AI271" s="29"/>
      <c r="AJ271" s="29"/>
      <c r="AK271" s="29"/>
      <c r="AL271" s="29" t="s">
        <v>118</v>
      </c>
      <c r="AM271" s="29" t="s">
        <v>113</v>
      </c>
      <c r="AN271" s="29"/>
      <c r="AO271" s="29"/>
      <c r="AP271" s="29"/>
      <c r="AQ271" s="29"/>
      <c r="AR271" s="29" t="s">
        <v>118</v>
      </c>
      <c r="AS271" s="29"/>
      <c r="AT271" s="29"/>
      <c r="AU271" s="29"/>
      <c r="AV271" s="29"/>
      <c r="AW271" s="29"/>
      <c r="AX271" s="26" t="s">
        <v>941</v>
      </c>
      <c r="AY271" s="29"/>
      <c r="AZ271" s="29"/>
      <c r="BA271" s="29"/>
      <c r="BB271" s="29"/>
      <c r="BC271" s="29"/>
      <c r="BD271" s="11" t="s">
        <v>24</v>
      </c>
      <c r="BE271" s="30" t="s">
        <v>118</v>
      </c>
    </row>
    <row r="272" ht="12.75" customHeight="1">
      <c r="A272" s="64">
        <v>97.0</v>
      </c>
      <c r="B272" s="11" t="s">
        <v>935</v>
      </c>
      <c r="C272" s="11" t="s">
        <v>936</v>
      </c>
      <c r="D272" s="11" t="s">
        <v>818</v>
      </c>
      <c r="E272" s="64">
        <v>2020.0</v>
      </c>
      <c r="F272" s="11" t="s">
        <v>391</v>
      </c>
      <c r="G272" s="11" t="s">
        <v>392</v>
      </c>
      <c r="H272" s="2"/>
      <c r="I272" s="2"/>
      <c r="J272" s="2"/>
      <c r="K272" s="37" t="s">
        <v>943</v>
      </c>
      <c r="L272" s="29">
        <v>3.0</v>
      </c>
      <c r="M272" s="27" t="str">
        <f t="shared" si="1"/>
        <v>2020Ban097_3</v>
      </c>
      <c r="N272" s="37" t="s">
        <v>118</v>
      </c>
      <c r="O272" s="37" t="s">
        <v>938</v>
      </c>
      <c r="P272" s="37" t="s">
        <v>120</v>
      </c>
      <c r="Q272" s="11" t="s">
        <v>9</v>
      </c>
      <c r="R272" s="11" t="s">
        <v>121</v>
      </c>
      <c r="S272" s="25"/>
      <c r="T272" s="36" t="s">
        <v>939</v>
      </c>
      <c r="U272" s="26">
        <v>2.0</v>
      </c>
      <c r="V272" s="37" t="s">
        <v>149</v>
      </c>
      <c r="W272" s="37" t="s">
        <v>124</v>
      </c>
      <c r="X272" s="37" t="s">
        <v>125</v>
      </c>
      <c r="Y272" s="29">
        <v>5.0</v>
      </c>
      <c r="Z272" s="37" t="s">
        <v>118</v>
      </c>
      <c r="AA272" s="37" t="s">
        <v>113</v>
      </c>
      <c r="AB272" s="37" t="s">
        <v>113</v>
      </c>
      <c r="AC272" s="29" t="s">
        <v>221</v>
      </c>
      <c r="AD272" s="29"/>
      <c r="AE272" s="37" t="s">
        <v>118</v>
      </c>
      <c r="AF272" s="2"/>
      <c r="AG272" s="29" t="s">
        <v>940</v>
      </c>
      <c r="AH272" s="37" t="s">
        <v>113</v>
      </c>
      <c r="AI272" s="37"/>
      <c r="AJ272" s="37"/>
      <c r="AK272" s="2"/>
      <c r="AL272" s="37" t="s">
        <v>118</v>
      </c>
      <c r="AM272" s="37" t="s">
        <v>113</v>
      </c>
      <c r="AN272" s="2"/>
      <c r="AO272" s="2"/>
      <c r="AP272" s="2"/>
      <c r="AQ272" s="2"/>
      <c r="AR272" s="37" t="s">
        <v>118</v>
      </c>
      <c r="AS272" s="2"/>
      <c r="AT272" s="2"/>
      <c r="AU272" s="2"/>
      <c r="AV272" s="2"/>
      <c r="AW272" s="2"/>
      <c r="AX272" s="26" t="s">
        <v>941</v>
      </c>
      <c r="AY272" s="2"/>
      <c r="AZ272" s="2"/>
      <c r="BA272" s="2"/>
      <c r="BB272" s="2"/>
      <c r="BC272" s="2"/>
      <c r="BD272" s="70" t="s">
        <v>24</v>
      </c>
      <c r="BE272" s="71" t="s">
        <v>118</v>
      </c>
    </row>
    <row r="273" ht="12.75" customHeight="1">
      <c r="A273" s="64">
        <v>97.0</v>
      </c>
      <c r="B273" s="11" t="s">
        <v>935</v>
      </c>
      <c r="C273" s="11" t="s">
        <v>936</v>
      </c>
      <c r="D273" s="11" t="s">
        <v>818</v>
      </c>
      <c r="E273" s="64">
        <v>2020.0</v>
      </c>
      <c r="F273" s="11" t="s">
        <v>391</v>
      </c>
      <c r="G273" s="11" t="s">
        <v>392</v>
      </c>
      <c r="H273" s="2"/>
      <c r="I273" s="2"/>
      <c r="J273" s="2"/>
      <c r="K273" s="37" t="s">
        <v>944</v>
      </c>
      <c r="L273" s="29">
        <v>4.0</v>
      </c>
      <c r="M273" s="27" t="str">
        <f t="shared" si="1"/>
        <v>2020Ban097_4</v>
      </c>
      <c r="N273" s="37" t="s">
        <v>118</v>
      </c>
      <c r="O273" s="37" t="s">
        <v>938</v>
      </c>
      <c r="P273" s="37" t="s">
        <v>120</v>
      </c>
      <c r="Q273" s="11" t="s">
        <v>9</v>
      </c>
      <c r="R273" s="11" t="s">
        <v>121</v>
      </c>
      <c r="S273" s="25"/>
      <c r="T273" s="36" t="s">
        <v>939</v>
      </c>
      <c r="U273" s="26">
        <v>2.0</v>
      </c>
      <c r="V273" s="37" t="s">
        <v>149</v>
      </c>
      <c r="W273" s="29" t="s">
        <v>161</v>
      </c>
      <c r="X273" s="37" t="s">
        <v>125</v>
      </c>
      <c r="Y273" s="29">
        <v>1.0</v>
      </c>
      <c r="Z273" s="37" t="s">
        <v>118</v>
      </c>
      <c r="AA273" s="37" t="s">
        <v>113</v>
      </c>
      <c r="AB273" s="37" t="s">
        <v>113</v>
      </c>
      <c r="AC273" s="29" t="s">
        <v>221</v>
      </c>
      <c r="AD273" s="29"/>
      <c r="AE273" s="37" t="s">
        <v>118</v>
      </c>
      <c r="AF273" s="2"/>
      <c r="AG273" s="29" t="s">
        <v>945</v>
      </c>
      <c r="AH273" s="37" t="s">
        <v>127</v>
      </c>
      <c r="AI273" s="37" t="s">
        <v>113</v>
      </c>
      <c r="AJ273" s="37" t="s">
        <v>113</v>
      </c>
      <c r="AK273" s="2"/>
      <c r="AL273" s="37" t="s">
        <v>118</v>
      </c>
      <c r="AM273" s="37" t="s">
        <v>113</v>
      </c>
      <c r="AN273" s="2"/>
      <c r="AO273" s="2"/>
      <c r="AP273" s="2"/>
      <c r="AQ273" s="2"/>
      <c r="AR273" s="37" t="s">
        <v>118</v>
      </c>
      <c r="AS273" s="2"/>
      <c r="AT273" s="2"/>
      <c r="AU273" s="2"/>
      <c r="AV273" s="2"/>
      <c r="AW273" s="2"/>
      <c r="AX273" s="26" t="s">
        <v>941</v>
      </c>
      <c r="AY273" s="2"/>
      <c r="AZ273" s="2"/>
      <c r="BA273" s="2"/>
      <c r="BB273" s="2"/>
      <c r="BC273" s="2"/>
      <c r="BD273" s="70" t="s">
        <v>29</v>
      </c>
      <c r="BE273" s="71" t="s">
        <v>118</v>
      </c>
    </row>
    <row r="274" ht="12.75" customHeight="1">
      <c r="A274" s="72">
        <v>98.0</v>
      </c>
      <c r="B274" s="72" t="s">
        <v>40</v>
      </c>
      <c r="C274" s="73" t="s">
        <v>41</v>
      </c>
      <c r="D274" s="72" t="s">
        <v>946</v>
      </c>
      <c r="E274" s="72">
        <v>2020.0</v>
      </c>
      <c r="F274" s="72" t="s">
        <v>391</v>
      </c>
      <c r="G274" s="72" t="s">
        <v>392</v>
      </c>
      <c r="H274" s="74"/>
      <c r="I274" s="72" t="s">
        <v>947</v>
      </c>
      <c r="J274" s="75"/>
      <c r="K274" s="76" t="s">
        <v>71</v>
      </c>
      <c r="L274" s="76">
        <v>1.0</v>
      </c>
      <c r="M274" s="27" t="str">
        <f t="shared" si="1"/>
        <v>2020Fos098_1</v>
      </c>
      <c r="N274" s="76" t="s">
        <v>118</v>
      </c>
      <c r="O274" s="76" t="s">
        <v>948</v>
      </c>
      <c r="P274" s="76" t="s">
        <v>120</v>
      </c>
      <c r="Q274" s="77" t="s">
        <v>9</v>
      </c>
      <c r="R274" s="77" t="s">
        <v>121</v>
      </c>
      <c r="S274" s="74"/>
      <c r="T274" s="78" t="s">
        <v>949</v>
      </c>
      <c r="U274" s="75">
        <v>2.0</v>
      </c>
      <c r="V274" s="77" t="s">
        <v>123</v>
      </c>
      <c r="W274" s="76" t="s">
        <v>124</v>
      </c>
      <c r="X274" s="76" t="s">
        <v>125</v>
      </c>
      <c r="Y274" s="76">
        <v>1.0</v>
      </c>
      <c r="Z274" s="76" t="s">
        <v>118</v>
      </c>
      <c r="AA274" s="76" t="s">
        <v>113</v>
      </c>
      <c r="AB274" s="76" t="s">
        <v>113</v>
      </c>
      <c r="AC274" s="76" t="s">
        <v>139</v>
      </c>
      <c r="AD274" s="76"/>
      <c r="AE274" s="76" t="s">
        <v>118</v>
      </c>
      <c r="AF274" s="76"/>
      <c r="AG274" s="76" t="s">
        <v>950</v>
      </c>
      <c r="AH274" s="76" t="s">
        <v>127</v>
      </c>
      <c r="AI274" s="76"/>
      <c r="AJ274" s="76"/>
      <c r="AK274" s="76"/>
      <c r="AL274" s="76"/>
      <c r="AM274" s="76"/>
      <c r="AN274" s="76"/>
      <c r="AO274" s="76"/>
      <c r="AP274" s="76"/>
      <c r="AQ274" s="76"/>
      <c r="AR274" s="76"/>
      <c r="AS274" s="76" t="s">
        <v>951</v>
      </c>
      <c r="AT274" s="76"/>
      <c r="AU274" s="76"/>
      <c r="AV274" s="76"/>
      <c r="AW274" s="76"/>
      <c r="AX274" s="75" t="s">
        <v>952</v>
      </c>
      <c r="AY274" s="76"/>
      <c r="AZ274" s="76"/>
      <c r="BA274" s="76"/>
      <c r="BB274" s="76"/>
      <c r="BC274" s="76"/>
      <c r="BD274" s="72" t="s">
        <v>28</v>
      </c>
      <c r="BE274" s="79" t="s">
        <v>118</v>
      </c>
      <c r="BF274" s="80"/>
    </row>
    <row r="275" ht="12.75" customHeight="1">
      <c r="A275" s="72">
        <v>98.0</v>
      </c>
      <c r="B275" s="72" t="s">
        <v>40</v>
      </c>
      <c r="C275" s="73" t="s">
        <v>41</v>
      </c>
      <c r="D275" s="72" t="s">
        <v>946</v>
      </c>
      <c r="E275" s="72">
        <v>2020.0</v>
      </c>
      <c r="F275" s="72" t="s">
        <v>391</v>
      </c>
      <c r="G275" s="72" t="s">
        <v>392</v>
      </c>
      <c r="H275" s="74"/>
      <c r="I275" s="72" t="s">
        <v>947</v>
      </c>
      <c r="J275" s="75"/>
      <c r="K275" s="76" t="s">
        <v>953</v>
      </c>
      <c r="L275" s="76">
        <v>2.0</v>
      </c>
      <c r="M275" s="27" t="str">
        <f t="shared" si="1"/>
        <v>2020Fos098_2</v>
      </c>
      <c r="N275" s="76" t="s">
        <v>118</v>
      </c>
      <c r="O275" s="76" t="s">
        <v>948</v>
      </c>
      <c r="P275" s="76" t="s">
        <v>120</v>
      </c>
      <c r="Q275" s="77" t="s">
        <v>9</v>
      </c>
      <c r="R275" s="77" t="s">
        <v>121</v>
      </c>
      <c r="S275" s="74"/>
      <c r="T275" s="78" t="s">
        <v>949</v>
      </c>
      <c r="U275" s="75">
        <v>2.0</v>
      </c>
      <c r="V275" s="77" t="s">
        <v>123</v>
      </c>
      <c r="W275" s="76" t="s">
        <v>124</v>
      </c>
      <c r="X275" s="76" t="s">
        <v>125</v>
      </c>
      <c r="Y275" s="76">
        <v>1.0</v>
      </c>
      <c r="Z275" s="76" t="s">
        <v>118</v>
      </c>
      <c r="AA275" s="76" t="s">
        <v>113</v>
      </c>
      <c r="AB275" s="76" t="s">
        <v>113</v>
      </c>
      <c r="AC275" s="76" t="s">
        <v>139</v>
      </c>
      <c r="AD275" s="76"/>
      <c r="AE275" s="76" t="s">
        <v>118</v>
      </c>
      <c r="AF275" s="76"/>
      <c r="AG275" s="76" t="s">
        <v>950</v>
      </c>
      <c r="AH275" s="76" t="s">
        <v>127</v>
      </c>
      <c r="AI275" s="76"/>
      <c r="AJ275" s="76"/>
      <c r="AK275" s="76"/>
      <c r="AL275" s="76"/>
      <c r="AM275" s="76"/>
      <c r="AN275" s="76"/>
      <c r="AO275" s="76"/>
      <c r="AP275" s="76"/>
      <c r="AQ275" s="76"/>
      <c r="AR275" s="76"/>
      <c r="AS275" s="76" t="s">
        <v>951</v>
      </c>
      <c r="AT275" s="76"/>
      <c r="AU275" s="76"/>
      <c r="AV275" s="76"/>
      <c r="AW275" s="76"/>
      <c r="AX275" s="75" t="s">
        <v>952</v>
      </c>
      <c r="AY275" s="76"/>
      <c r="AZ275" s="76"/>
      <c r="BA275" s="76"/>
      <c r="BB275" s="76"/>
      <c r="BC275" s="76"/>
      <c r="BD275" s="72" t="s">
        <v>28</v>
      </c>
      <c r="BE275" s="79" t="s">
        <v>118</v>
      </c>
      <c r="BF275" s="80"/>
    </row>
    <row r="276" ht="12.75" customHeight="1">
      <c r="A276" s="81">
        <v>98.0</v>
      </c>
      <c r="B276" s="72" t="s">
        <v>40</v>
      </c>
      <c r="C276" s="73" t="s">
        <v>41</v>
      </c>
      <c r="D276" s="72" t="s">
        <v>946</v>
      </c>
      <c r="E276" s="81">
        <v>2020.0</v>
      </c>
      <c r="F276" s="72" t="s">
        <v>391</v>
      </c>
      <c r="G276" s="72" t="s">
        <v>392</v>
      </c>
      <c r="H276" s="82"/>
      <c r="I276" s="72" t="s">
        <v>947</v>
      </c>
      <c r="J276" s="82"/>
      <c r="K276" s="83" t="s">
        <v>954</v>
      </c>
      <c r="L276" s="76">
        <v>3.0</v>
      </c>
      <c r="M276" s="27" t="str">
        <f t="shared" si="1"/>
        <v>2020Fos098_3</v>
      </c>
      <c r="N276" s="83" t="s">
        <v>118</v>
      </c>
      <c r="O276" s="83" t="s">
        <v>948</v>
      </c>
      <c r="P276" s="83" t="s">
        <v>120</v>
      </c>
      <c r="Q276" s="72" t="s">
        <v>9</v>
      </c>
      <c r="R276" s="72" t="s">
        <v>121</v>
      </c>
      <c r="S276" s="74"/>
      <c r="T276" s="78" t="s">
        <v>949</v>
      </c>
      <c r="U276" s="75">
        <v>2.0</v>
      </c>
      <c r="V276" s="72" t="s">
        <v>123</v>
      </c>
      <c r="W276" s="83" t="s">
        <v>124</v>
      </c>
      <c r="X276" s="83" t="s">
        <v>125</v>
      </c>
      <c r="Y276" s="76">
        <v>1.0</v>
      </c>
      <c r="Z276" s="83" t="s">
        <v>118</v>
      </c>
      <c r="AA276" s="83" t="s">
        <v>113</v>
      </c>
      <c r="AB276" s="83" t="s">
        <v>113</v>
      </c>
      <c r="AC276" s="83" t="s">
        <v>139</v>
      </c>
      <c r="AD276" s="83"/>
      <c r="AE276" s="83" t="s">
        <v>118</v>
      </c>
      <c r="AF276" s="82"/>
      <c r="AG276" s="83" t="s">
        <v>950</v>
      </c>
      <c r="AH276" s="83" t="s">
        <v>127</v>
      </c>
      <c r="AI276" s="82"/>
      <c r="AJ276" s="82"/>
      <c r="AK276" s="82"/>
      <c r="AL276" s="82"/>
      <c r="AM276" s="82"/>
      <c r="AN276" s="82"/>
      <c r="AO276" s="82"/>
      <c r="AP276" s="82"/>
      <c r="AQ276" s="82"/>
      <c r="AR276" s="82"/>
      <c r="AS276" s="83" t="s">
        <v>951</v>
      </c>
      <c r="AT276" s="82"/>
      <c r="AU276" s="82"/>
      <c r="AV276" s="82"/>
      <c r="AW276" s="82"/>
      <c r="AX276" s="75" t="s">
        <v>952</v>
      </c>
      <c r="AY276" s="82"/>
      <c r="AZ276" s="82"/>
      <c r="BA276" s="82"/>
      <c r="BB276" s="82"/>
      <c r="BC276" s="82"/>
      <c r="BD276" s="72" t="s">
        <v>28</v>
      </c>
      <c r="BE276" s="79" t="s">
        <v>118</v>
      </c>
      <c r="BF276" s="80"/>
    </row>
    <row r="277" ht="12.75" customHeight="1">
      <c r="A277" s="81">
        <v>98.0</v>
      </c>
      <c r="B277" s="72" t="s">
        <v>40</v>
      </c>
      <c r="C277" s="73" t="s">
        <v>41</v>
      </c>
      <c r="D277" s="72" t="s">
        <v>946</v>
      </c>
      <c r="E277" s="81">
        <v>2020.0</v>
      </c>
      <c r="F277" s="72" t="s">
        <v>391</v>
      </c>
      <c r="G277" s="72" t="s">
        <v>392</v>
      </c>
      <c r="H277" s="82"/>
      <c r="I277" s="72" t="s">
        <v>947</v>
      </c>
      <c r="J277" s="82"/>
      <c r="K277" s="83" t="s">
        <v>955</v>
      </c>
      <c r="L277" s="76">
        <v>4.0</v>
      </c>
      <c r="M277" s="27" t="str">
        <f t="shared" si="1"/>
        <v>2020Fos098_4</v>
      </c>
      <c r="N277" s="83" t="s">
        <v>118</v>
      </c>
      <c r="O277" s="83" t="s">
        <v>948</v>
      </c>
      <c r="P277" s="83" t="s">
        <v>120</v>
      </c>
      <c r="Q277" s="72" t="s">
        <v>9</v>
      </c>
      <c r="R277" s="72" t="s">
        <v>121</v>
      </c>
      <c r="S277" s="74"/>
      <c r="T277" s="78" t="s">
        <v>949</v>
      </c>
      <c r="U277" s="75">
        <v>2.0</v>
      </c>
      <c r="V277" s="72" t="s">
        <v>123</v>
      </c>
      <c r="W277" s="83" t="s">
        <v>124</v>
      </c>
      <c r="X277" s="83" t="s">
        <v>125</v>
      </c>
      <c r="Y277" s="76">
        <v>1.0</v>
      </c>
      <c r="Z277" s="83" t="s">
        <v>118</v>
      </c>
      <c r="AA277" s="83" t="s">
        <v>113</v>
      </c>
      <c r="AB277" s="83" t="s">
        <v>113</v>
      </c>
      <c r="AC277" s="83" t="s">
        <v>139</v>
      </c>
      <c r="AD277" s="83"/>
      <c r="AE277" s="83" t="s">
        <v>118</v>
      </c>
      <c r="AF277" s="82"/>
      <c r="AG277" s="83" t="s">
        <v>950</v>
      </c>
      <c r="AH277" s="83" t="s">
        <v>127</v>
      </c>
      <c r="AI277" s="82"/>
      <c r="AJ277" s="82"/>
      <c r="AK277" s="82"/>
      <c r="AL277" s="82"/>
      <c r="AM277" s="82"/>
      <c r="AN277" s="82"/>
      <c r="AO277" s="82"/>
      <c r="AP277" s="82"/>
      <c r="AQ277" s="82"/>
      <c r="AR277" s="82"/>
      <c r="AS277" s="83" t="s">
        <v>951</v>
      </c>
      <c r="AT277" s="82"/>
      <c r="AU277" s="82"/>
      <c r="AV277" s="82"/>
      <c r="AW277" s="82"/>
      <c r="AX277" s="75" t="s">
        <v>952</v>
      </c>
      <c r="AY277" s="82"/>
      <c r="AZ277" s="82"/>
      <c r="BA277" s="82"/>
      <c r="BB277" s="82"/>
      <c r="BC277" s="82"/>
      <c r="BD277" s="72" t="s">
        <v>28</v>
      </c>
      <c r="BE277" s="79" t="s">
        <v>118</v>
      </c>
      <c r="BF277" s="80"/>
    </row>
    <row r="278" ht="12.75" customHeight="1">
      <c r="A278" s="81">
        <v>98.0</v>
      </c>
      <c r="B278" s="72" t="s">
        <v>40</v>
      </c>
      <c r="C278" s="73" t="s">
        <v>41</v>
      </c>
      <c r="D278" s="72" t="s">
        <v>946</v>
      </c>
      <c r="E278" s="81">
        <v>2020.0</v>
      </c>
      <c r="F278" s="72" t="s">
        <v>391</v>
      </c>
      <c r="G278" s="72" t="s">
        <v>392</v>
      </c>
      <c r="H278" s="82"/>
      <c r="I278" s="72" t="s">
        <v>947</v>
      </c>
      <c r="J278" s="82"/>
      <c r="K278" s="83" t="s">
        <v>956</v>
      </c>
      <c r="L278" s="76">
        <v>5.0</v>
      </c>
      <c r="M278" s="27" t="str">
        <f t="shared" si="1"/>
        <v>2020Fos098_5</v>
      </c>
      <c r="N278" s="83" t="s">
        <v>118</v>
      </c>
      <c r="O278" s="83" t="s">
        <v>948</v>
      </c>
      <c r="P278" s="83" t="s">
        <v>120</v>
      </c>
      <c r="Q278" s="72" t="s">
        <v>9</v>
      </c>
      <c r="R278" s="72" t="s">
        <v>121</v>
      </c>
      <c r="S278" s="74"/>
      <c r="T278" s="78" t="s">
        <v>949</v>
      </c>
      <c r="U278" s="75">
        <v>2.0</v>
      </c>
      <c r="V278" s="72" t="s">
        <v>123</v>
      </c>
      <c r="W278" s="83" t="s">
        <v>124</v>
      </c>
      <c r="X278" s="83" t="s">
        <v>125</v>
      </c>
      <c r="Y278" s="76">
        <v>1.0</v>
      </c>
      <c r="Z278" s="83" t="s">
        <v>118</v>
      </c>
      <c r="AA278" s="83" t="s">
        <v>113</v>
      </c>
      <c r="AB278" s="83" t="s">
        <v>113</v>
      </c>
      <c r="AC278" s="83" t="s">
        <v>139</v>
      </c>
      <c r="AD278" s="83"/>
      <c r="AE278" s="83" t="s">
        <v>118</v>
      </c>
      <c r="AF278" s="82"/>
      <c r="AG278" s="83" t="s">
        <v>950</v>
      </c>
      <c r="AH278" s="83" t="s">
        <v>127</v>
      </c>
      <c r="AI278" s="82"/>
      <c r="AJ278" s="82"/>
      <c r="AK278" s="82"/>
      <c r="AL278" s="82"/>
      <c r="AM278" s="82"/>
      <c r="AN278" s="82"/>
      <c r="AO278" s="82"/>
      <c r="AP278" s="82"/>
      <c r="AQ278" s="82"/>
      <c r="AR278" s="82"/>
      <c r="AS278" s="83" t="s">
        <v>951</v>
      </c>
      <c r="AT278" s="82"/>
      <c r="AU278" s="82"/>
      <c r="AV278" s="82"/>
      <c r="AW278" s="82"/>
      <c r="AX278" s="75" t="s">
        <v>952</v>
      </c>
      <c r="AY278" s="82"/>
      <c r="AZ278" s="82"/>
      <c r="BA278" s="82"/>
      <c r="BB278" s="82"/>
      <c r="BC278" s="82"/>
      <c r="BD278" s="72" t="s">
        <v>28</v>
      </c>
      <c r="BE278" s="79" t="s">
        <v>118</v>
      </c>
      <c r="BF278" s="80"/>
    </row>
    <row r="279" ht="12.75" customHeight="1">
      <c r="A279" s="81">
        <v>98.0</v>
      </c>
      <c r="B279" s="72" t="s">
        <v>40</v>
      </c>
      <c r="C279" s="73" t="s">
        <v>41</v>
      </c>
      <c r="D279" s="72" t="s">
        <v>946</v>
      </c>
      <c r="E279" s="81">
        <v>2020.0</v>
      </c>
      <c r="F279" s="72" t="s">
        <v>391</v>
      </c>
      <c r="G279" s="72" t="s">
        <v>392</v>
      </c>
      <c r="H279" s="82"/>
      <c r="I279" s="72" t="s">
        <v>947</v>
      </c>
      <c r="J279" s="82"/>
      <c r="K279" s="83" t="s">
        <v>957</v>
      </c>
      <c r="L279" s="76">
        <v>6.0</v>
      </c>
      <c r="M279" s="27" t="str">
        <f t="shared" si="1"/>
        <v>2020Fos098_6</v>
      </c>
      <c r="N279" s="83" t="s">
        <v>118</v>
      </c>
      <c r="O279" s="83" t="s">
        <v>948</v>
      </c>
      <c r="P279" s="83" t="s">
        <v>120</v>
      </c>
      <c r="Q279" s="72" t="s">
        <v>9</v>
      </c>
      <c r="R279" s="72" t="s">
        <v>121</v>
      </c>
      <c r="S279" s="74"/>
      <c r="T279" s="78" t="s">
        <v>949</v>
      </c>
      <c r="U279" s="75">
        <v>2.0</v>
      </c>
      <c r="V279" s="72" t="s">
        <v>123</v>
      </c>
      <c r="W279" s="83" t="s">
        <v>124</v>
      </c>
      <c r="X279" s="83" t="s">
        <v>125</v>
      </c>
      <c r="Y279" s="76">
        <v>1.0</v>
      </c>
      <c r="Z279" s="83" t="s">
        <v>118</v>
      </c>
      <c r="AA279" s="83" t="s">
        <v>113</v>
      </c>
      <c r="AB279" s="83" t="s">
        <v>113</v>
      </c>
      <c r="AC279" s="83" t="s">
        <v>139</v>
      </c>
      <c r="AD279" s="83"/>
      <c r="AE279" s="83" t="s">
        <v>118</v>
      </c>
      <c r="AF279" s="82"/>
      <c r="AG279" s="83" t="s">
        <v>950</v>
      </c>
      <c r="AH279" s="83" t="s">
        <v>127</v>
      </c>
      <c r="AI279" s="82"/>
      <c r="AJ279" s="82"/>
      <c r="AK279" s="82"/>
      <c r="AL279" s="82"/>
      <c r="AM279" s="82"/>
      <c r="AN279" s="82"/>
      <c r="AO279" s="82"/>
      <c r="AP279" s="82"/>
      <c r="AQ279" s="82"/>
      <c r="AR279" s="82"/>
      <c r="AS279" s="83" t="s">
        <v>951</v>
      </c>
      <c r="AT279" s="82"/>
      <c r="AU279" s="82"/>
      <c r="AV279" s="82"/>
      <c r="AW279" s="82"/>
      <c r="AX279" s="75" t="s">
        <v>952</v>
      </c>
      <c r="AY279" s="82"/>
      <c r="AZ279" s="82"/>
      <c r="BA279" s="82"/>
      <c r="BB279" s="82"/>
      <c r="BC279" s="82"/>
      <c r="BD279" s="72" t="s">
        <v>28</v>
      </c>
      <c r="BE279" s="79" t="s">
        <v>118</v>
      </c>
      <c r="BF279" s="80"/>
    </row>
    <row r="280" ht="12.75" customHeight="1">
      <c r="A280" s="81">
        <v>98.0</v>
      </c>
      <c r="B280" s="72" t="s">
        <v>40</v>
      </c>
      <c r="C280" s="73" t="s">
        <v>41</v>
      </c>
      <c r="D280" s="72" t="s">
        <v>946</v>
      </c>
      <c r="E280" s="81">
        <v>2020.0</v>
      </c>
      <c r="F280" s="72" t="s">
        <v>391</v>
      </c>
      <c r="G280" s="72" t="s">
        <v>392</v>
      </c>
      <c r="H280" s="82"/>
      <c r="I280" s="72" t="s">
        <v>947</v>
      </c>
      <c r="J280" s="82"/>
      <c r="K280" s="83" t="s">
        <v>958</v>
      </c>
      <c r="L280" s="76">
        <v>7.0</v>
      </c>
      <c r="M280" s="27" t="str">
        <f t="shared" si="1"/>
        <v>2020Fos098_7</v>
      </c>
      <c r="N280" s="83" t="s">
        <v>118</v>
      </c>
      <c r="O280" s="83" t="s">
        <v>948</v>
      </c>
      <c r="P280" s="83" t="s">
        <v>120</v>
      </c>
      <c r="Q280" s="72" t="s">
        <v>9</v>
      </c>
      <c r="R280" s="72" t="s">
        <v>121</v>
      </c>
      <c r="S280" s="74"/>
      <c r="T280" s="78" t="s">
        <v>949</v>
      </c>
      <c r="U280" s="75">
        <v>2.0</v>
      </c>
      <c r="V280" s="72" t="s">
        <v>123</v>
      </c>
      <c r="W280" s="83" t="s">
        <v>124</v>
      </c>
      <c r="X280" s="83" t="s">
        <v>125</v>
      </c>
      <c r="Y280" s="83">
        <v>1.0</v>
      </c>
      <c r="Z280" s="83" t="s">
        <v>118</v>
      </c>
      <c r="AA280" s="83" t="s">
        <v>113</v>
      </c>
      <c r="AB280" s="83" t="s">
        <v>113</v>
      </c>
      <c r="AC280" s="83" t="s">
        <v>139</v>
      </c>
      <c r="AD280" s="83"/>
      <c r="AE280" s="83" t="s">
        <v>118</v>
      </c>
      <c r="AF280" s="82"/>
      <c r="AG280" s="83" t="s">
        <v>950</v>
      </c>
      <c r="AH280" s="83" t="s">
        <v>127</v>
      </c>
      <c r="AI280" s="82"/>
      <c r="AJ280" s="82"/>
      <c r="AK280" s="82"/>
      <c r="AL280" s="82"/>
      <c r="AM280" s="82"/>
      <c r="AN280" s="82"/>
      <c r="AO280" s="82"/>
      <c r="AP280" s="82"/>
      <c r="AQ280" s="82"/>
      <c r="AR280" s="82"/>
      <c r="AS280" s="83" t="s">
        <v>951</v>
      </c>
      <c r="AT280" s="82"/>
      <c r="AU280" s="82"/>
      <c r="AV280" s="82"/>
      <c r="AW280" s="82"/>
      <c r="AX280" s="75" t="s">
        <v>952</v>
      </c>
      <c r="AY280" s="82"/>
      <c r="AZ280" s="82"/>
      <c r="BA280" s="82"/>
      <c r="BB280" s="82"/>
      <c r="BC280" s="82"/>
      <c r="BD280" s="72" t="s">
        <v>28</v>
      </c>
      <c r="BE280" s="79" t="s">
        <v>118</v>
      </c>
      <c r="BF280" s="80"/>
    </row>
    <row r="281" ht="12.75" customHeight="1">
      <c r="A281" s="81">
        <v>98.0</v>
      </c>
      <c r="B281" s="72" t="s">
        <v>40</v>
      </c>
      <c r="C281" s="84" t="s">
        <v>41</v>
      </c>
      <c r="D281" s="72" t="s">
        <v>946</v>
      </c>
      <c r="E281" s="81">
        <v>2020.0</v>
      </c>
      <c r="F281" s="72" t="s">
        <v>391</v>
      </c>
      <c r="G281" s="72" t="s">
        <v>392</v>
      </c>
      <c r="H281" s="82"/>
      <c r="I281" s="72" t="s">
        <v>947</v>
      </c>
      <c r="J281" s="82"/>
      <c r="K281" s="83" t="s">
        <v>959</v>
      </c>
      <c r="L281" s="76">
        <v>8.0</v>
      </c>
      <c r="M281" s="27" t="str">
        <f t="shared" si="1"/>
        <v>2020Fos098_8</v>
      </c>
      <c r="N281" s="83" t="s">
        <v>118</v>
      </c>
      <c r="O281" s="83" t="s">
        <v>948</v>
      </c>
      <c r="P281" s="83" t="s">
        <v>120</v>
      </c>
      <c r="Q281" s="72" t="s">
        <v>9</v>
      </c>
      <c r="R281" s="72" t="s">
        <v>121</v>
      </c>
      <c r="S281" s="74"/>
      <c r="T281" s="78" t="s">
        <v>949</v>
      </c>
      <c r="U281" s="75">
        <v>2.0</v>
      </c>
      <c r="V281" s="72" t="s">
        <v>123</v>
      </c>
      <c r="W281" s="83" t="s">
        <v>124</v>
      </c>
      <c r="X281" s="83" t="s">
        <v>125</v>
      </c>
      <c r="Y281" s="83">
        <v>1.0</v>
      </c>
      <c r="Z281" s="83" t="s">
        <v>118</v>
      </c>
      <c r="AA281" s="83" t="s">
        <v>113</v>
      </c>
      <c r="AB281" s="83" t="s">
        <v>113</v>
      </c>
      <c r="AC281" s="83" t="s">
        <v>139</v>
      </c>
      <c r="AD281" s="83"/>
      <c r="AE281" s="83" t="s">
        <v>118</v>
      </c>
      <c r="AF281" s="82"/>
      <c r="AG281" s="83" t="s">
        <v>950</v>
      </c>
      <c r="AH281" s="83" t="s">
        <v>127</v>
      </c>
      <c r="AI281" s="82"/>
      <c r="AJ281" s="82"/>
      <c r="AK281" s="82"/>
      <c r="AL281" s="82"/>
      <c r="AM281" s="82"/>
      <c r="AN281" s="82"/>
      <c r="AO281" s="82"/>
      <c r="AP281" s="82"/>
      <c r="AQ281" s="82"/>
      <c r="AR281" s="82"/>
      <c r="AS281" s="83" t="s">
        <v>951</v>
      </c>
      <c r="AT281" s="82"/>
      <c r="AU281" s="82"/>
      <c r="AV281" s="82"/>
      <c r="AW281" s="82"/>
      <c r="AX281" s="75" t="s">
        <v>952</v>
      </c>
      <c r="AY281" s="82"/>
      <c r="AZ281" s="82"/>
      <c r="BA281" s="82"/>
      <c r="BB281" s="82"/>
      <c r="BC281" s="82"/>
      <c r="BD281" s="72" t="s">
        <v>28</v>
      </c>
      <c r="BE281" s="79" t="s">
        <v>118</v>
      </c>
      <c r="BF281" s="80"/>
    </row>
    <row r="282" ht="12.75" customHeight="1">
      <c r="A282" s="81">
        <v>98.0</v>
      </c>
      <c r="B282" s="72" t="s">
        <v>40</v>
      </c>
      <c r="C282" s="73" t="s">
        <v>41</v>
      </c>
      <c r="D282" s="72" t="s">
        <v>946</v>
      </c>
      <c r="E282" s="81">
        <v>2020.0</v>
      </c>
      <c r="F282" s="72" t="s">
        <v>391</v>
      </c>
      <c r="G282" s="72" t="s">
        <v>392</v>
      </c>
      <c r="H282" s="82"/>
      <c r="I282" s="72" t="s">
        <v>947</v>
      </c>
      <c r="J282" s="82"/>
      <c r="K282" s="83" t="s">
        <v>960</v>
      </c>
      <c r="L282" s="76">
        <v>9.0</v>
      </c>
      <c r="M282" s="27" t="str">
        <f t="shared" si="1"/>
        <v>2020Fos098_9</v>
      </c>
      <c r="N282" s="83" t="s">
        <v>118</v>
      </c>
      <c r="O282" s="83" t="s">
        <v>948</v>
      </c>
      <c r="P282" s="83" t="s">
        <v>120</v>
      </c>
      <c r="Q282" s="72" t="s">
        <v>9</v>
      </c>
      <c r="R282" s="72" t="s">
        <v>121</v>
      </c>
      <c r="S282" s="74"/>
      <c r="T282" s="78" t="s">
        <v>949</v>
      </c>
      <c r="U282" s="75">
        <v>2.0</v>
      </c>
      <c r="V282" s="72" t="s">
        <v>123</v>
      </c>
      <c r="W282" s="83" t="s">
        <v>124</v>
      </c>
      <c r="X282" s="83" t="s">
        <v>125</v>
      </c>
      <c r="Y282" s="83">
        <v>1.0</v>
      </c>
      <c r="Z282" s="83" t="s">
        <v>118</v>
      </c>
      <c r="AA282" s="83" t="s">
        <v>113</v>
      </c>
      <c r="AB282" s="83" t="s">
        <v>113</v>
      </c>
      <c r="AC282" s="83" t="s">
        <v>139</v>
      </c>
      <c r="AD282" s="83"/>
      <c r="AE282" s="83" t="s">
        <v>118</v>
      </c>
      <c r="AF282" s="82"/>
      <c r="AG282" s="83" t="s">
        <v>950</v>
      </c>
      <c r="AH282" s="83" t="s">
        <v>127</v>
      </c>
      <c r="AI282" s="82"/>
      <c r="AJ282" s="82"/>
      <c r="AK282" s="82"/>
      <c r="AL282" s="82"/>
      <c r="AM282" s="82"/>
      <c r="AN282" s="82"/>
      <c r="AO282" s="82"/>
      <c r="AP282" s="82"/>
      <c r="AQ282" s="82"/>
      <c r="AR282" s="82"/>
      <c r="AS282" s="83" t="s">
        <v>951</v>
      </c>
      <c r="AT282" s="82"/>
      <c r="AU282" s="82"/>
      <c r="AV282" s="82"/>
      <c r="AW282" s="82"/>
      <c r="AX282" s="75" t="s">
        <v>952</v>
      </c>
      <c r="AY282" s="82"/>
      <c r="AZ282" s="82"/>
      <c r="BA282" s="82"/>
      <c r="BB282" s="82"/>
      <c r="BC282" s="82"/>
      <c r="BD282" s="72" t="s">
        <v>28</v>
      </c>
      <c r="BE282" s="79" t="s">
        <v>118</v>
      </c>
      <c r="BF282" s="80"/>
    </row>
    <row r="283" ht="12.75" customHeight="1">
      <c r="A283" s="81">
        <v>98.0</v>
      </c>
      <c r="B283" s="72" t="s">
        <v>40</v>
      </c>
      <c r="C283" s="73" t="s">
        <v>41</v>
      </c>
      <c r="D283" s="72" t="s">
        <v>946</v>
      </c>
      <c r="E283" s="81">
        <v>2020.0</v>
      </c>
      <c r="F283" s="72" t="s">
        <v>391</v>
      </c>
      <c r="G283" s="72" t="s">
        <v>392</v>
      </c>
      <c r="H283" s="82"/>
      <c r="I283" s="72" t="s">
        <v>947</v>
      </c>
      <c r="J283" s="82"/>
      <c r="K283" s="83" t="s">
        <v>961</v>
      </c>
      <c r="L283" s="76">
        <v>10.0</v>
      </c>
      <c r="M283" s="27" t="str">
        <f t="shared" si="1"/>
        <v>2020Fos098_10</v>
      </c>
      <c r="N283" s="83" t="s">
        <v>118</v>
      </c>
      <c r="O283" s="83" t="s">
        <v>948</v>
      </c>
      <c r="P283" s="83" t="s">
        <v>120</v>
      </c>
      <c r="Q283" s="72" t="s">
        <v>9</v>
      </c>
      <c r="R283" s="72" t="s">
        <v>121</v>
      </c>
      <c r="S283" s="74"/>
      <c r="T283" s="78" t="s">
        <v>949</v>
      </c>
      <c r="U283" s="75">
        <v>2.0</v>
      </c>
      <c r="V283" s="72" t="s">
        <v>123</v>
      </c>
      <c r="W283" s="83" t="s">
        <v>124</v>
      </c>
      <c r="X283" s="83" t="s">
        <v>125</v>
      </c>
      <c r="Y283" s="83">
        <v>1.0</v>
      </c>
      <c r="Z283" s="83" t="s">
        <v>118</v>
      </c>
      <c r="AA283" s="83" t="s">
        <v>113</v>
      </c>
      <c r="AB283" s="83" t="s">
        <v>113</v>
      </c>
      <c r="AC283" s="83" t="s">
        <v>139</v>
      </c>
      <c r="AD283" s="83"/>
      <c r="AE283" s="83" t="s">
        <v>118</v>
      </c>
      <c r="AF283" s="82"/>
      <c r="AG283" s="83" t="s">
        <v>950</v>
      </c>
      <c r="AH283" s="83" t="s">
        <v>127</v>
      </c>
      <c r="AI283" s="82"/>
      <c r="AJ283" s="82"/>
      <c r="AK283" s="82"/>
      <c r="AL283" s="82"/>
      <c r="AM283" s="82"/>
      <c r="AN283" s="82"/>
      <c r="AO283" s="82"/>
      <c r="AP283" s="82"/>
      <c r="AQ283" s="82"/>
      <c r="AR283" s="82"/>
      <c r="AS283" s="83" t="s">
        <v>951</v>
      </c>
      <c r="AT283" s="82"/>
      <c r="AU283" s="82"/>
      <c r="AV283" s="82"/>
      <c r="AW283" s="82"/>
      <c r="AX283" s="75" t="s">
        <v>952</v>
      </c>
      <c r="AY283" s="82"/>
      <c r="AZ283" s="82"/>
      <c r="BA283" s="82"/>
      <c r="BB283" s="82"/>
      <c r="BC283" s="82"/>
      <c r="BD283" s="72" t="s">
        <v>28</v>
      </c>
      <c r="BE283" s="79" t="s">
        <v>118</v>
      </c>
      <c r="BF283" s="80"/>
    </row>
    <row r="284" ht="12.75" customHeight="1">
      <c r="A284" s="81">
        <v>98.0</v>
      </c>
      <c r="B284" s="72" t="s">
        <v>40</v>
      </c>
      <c r="C284" s="73" t="s">
        <v>41</v>
      </c>
      <c r="D284" s="72" t="s">
        <v>946</v>
      </c>
      <c r="E284" s="81">
        <v>2020.0</v>
      </c>
      <c r="F284" s="72" t="s">
        <v>391</v>
      </c>
      <c r="G284" s="72" t="s">
        <v>392</v>
      </c>
      <c r="H284" s="82"/>
      <c r="I284" s="72" t="s">
        <v>947</v>
      </c>
      <c r="J284" s="82"/>
      <c r="K284" s="83" t="s">
        <v>962</v>
      </c>
      <c r="L284" s="76">
        <v>11.0</v>
      </c>
      <c r="M284" s="27" t="str">
        <f t="shared" si="1"/>
        <v>2020Fos098_11</v>
      </c>
      <c r="N284" s="83" t="s">
        <v>118</v>
      </c>
      <c r="O284" s="83" t="s">
        <v>948</v>
      </c>
      <c r="P284" s="83" t="s">
        <v>120</v>
      </c>
      <c r="Q284" s="72" t="s">
        <v>9</v>
      </c>
      <c r="R284" s="72" t="s">
        <v>121</v>
      </c>
      <c r="S284" s="74"/>
      <c r="T284" s="78" t="s">
        <v>949</v>
      </c>
      <c r="U284" s="75">
        <v>2.0</v>
      </c>
      <c r="V284" s="72" t="s">
        <v>123</v>
      </c>
      <c r="W284" s="83" t="s">
        <v>124</v>
      </c>
      <c r="X284" s="83" t="s">
        <v>125</v>
      </c>
      <c r="Y284" s="83">
        <v>1.0</v>
      </c>
      <c r="Z284" s="83" t="s">
        <v>118</v>
      </c>
      <c r="AA284" s="83" t="s">
        <v>113</v>
      </c>
      <c r="AB284" s="83" t="s">
        <v>113</v>
      </c>
      <c r="AC284" s="83" t="s">
        <v>139</v>
      </c>
      <c r="AD284" s="83"/>
      <c r="AE284" s="83" t="s">
        <v>118</v>
      </c>
      <c r="AF284" s="82"/>
      <c r="AG284" s="83" t="s">
        <v>950</v>
      </c>
      <c r="AH284" s="83" t="s">
        <v>127</v>
      </c>
      <c r="AI284" s="82"/>
      <c r="AJ284" s="82"/>
      <c r="AK284" s="82"/>
      <c r="AL284" s="82"/>
      <c r="AM284" s="82"/>
      <c r="AN284" s="82"/>
      <c r="AO284" s="82"/>
      <c r="AP284" s="82"/>
      <c r="AQ284" s="82"/>
      <c r="AR284" s="82"/>
      <c r="AS284" s="83" t="s">
        <v>951</v>
      </c>
      <c r="AT284" s="82"/>
      <c r="AU284" s="82"/>
      <c r="AV284" s="82"/>
      <c r="AW284" s="82"/>
      <c r="AX284" s="75" t="s">
        <v>952</v>
      </c>
      <c r="AY284" s="82"/>
      <c r="AZ284" s="82"/>
      <c r="BA284" s="82"/>
      <c r="BB284" s="82"/>
      <c r="BC284" s="82"/>
      <c r="BD284" s="72" t="s">
        <v>28</v>
      </c>
      <c r="BE284" s="79" t="s">
        <v>118</v>
      </c>
      <c r="BF284" s="80"/>
    </row>
    <row r="285" ht="12.75" customHeight="1">
      <c r="A285" s="81">
        <v>98.0</v>
      </c>
      <c r="B285" s="72" t="s">
        <v>40</v>
      </c>
      <c r="C285" s="73" t="s">
        <v>41</v>
      </c>
      <c r="D285" s="72" t="s">
        <v>946</v>
      </c>
      <c r="E285" s="81">
        <v>2020.0</v>
      </c>
      <c r="F285" s="72" t="s">
        <v>391</v>
      </c>
      <c r="G285" s="72" t="s">
        <v>392</v>
      </c>
      <c r="H285" s="82"/>
      <c r="I285" s="72" t="s">
        <v>947</v>
      </c>
      <c r="J285" s="82"/>
      <c r="K285" s="83" t="s">
        <v>963</v>
      </c>
      <c r="L285" s="76">
        <v>12.0</v>
      </c>
      <c r="M285" s="27" t="str">
        <f t="shared" si="1"/>
        <v>2020Fos098_12</v>
      </c>
      <c r="N285" s="83" t="s">
        <v>118</v>
      </c>
      <c r="O285" s="83" t="s">
        <v>948</v>
      </c>
      <c r="P285" s="83" t="s">
        <v>120</v>
      </c>
      <c r="Q285" s="72" t="s">
        <v>9</v>
      </c>
      <c r="R285" s="72" t="s">
        <v>121</v>
      </c>
      <c r="S285" s="74"/>
      <c r="T285" s="78" t="s">
        <v>949</v>
      </c>
      <c r="U285" s="75">
        <v>2.0</v>
      </c>
      <c r="V285" s="72" t="s">
        <v>123</v>
      </c>
      <c r="W285" s="83" t="s">
        <v>124</v>
      </c>
      <c r="X285" s="83" t="s">
        <v>125</v>
      </c>
      <c r="Y285" s="83">
        <v>1.0</v>
      </c>
      <c r="Z285" s="83" t="s">
        <v>118</v>
      </c>
      <c r="AA285" s="83" t="s">
        <v>113</v>
      </c>
      <c r="AB285" s="83" t="s">
        <v>113</v>
      </c>
      <c r="AC285" s="83" t="s">
        <v>139</v>
      </c>
      <c r="AD285" s="83"/>
      <c r="AE285" s="83" t="s">
        <v>118</v>
      </c>
      <c r="AF285" s="82"/>
      <c r="AG285" s="83" t="s">
        <v>950</v>
      </c>
      <c r="AH285" s="83" t="s">
        <v>127</v>
      </c>
      <c r="AI285" s="82"/>
      <c r="AJ285" s="82"/>
      <c r="AK285" s="82"/>
      <c r="AL285" s="82"/>
      <c r="AM285" s="82"/>
      <c r="AN285" s="82"/>
      <c r="AO285" s="82"/>
      <c r="AP285" s="82"/>
      <c r="AQ285" s="82"/>
      <c r="AR285" s="82"/>
      <c r="AS285" s="83" t="s">
        <v>951</v>
      </c>
      <c r="AT285" s="82"/>
      <c r="AU285" s="82"/>
      <c r="AV285" s="82"/>
      <c r="AW285" s="82"/>
      <c r="AX285" s="75" t="s">
        <v>952</v>
      </c>
      <c r="AY285" s="82"/>
      <c r="AZ285" s="82"/>
      <c r="BA285" s="82"/>
      <c r="BB285" s="82"/>
      <c r="BC285" s="82"/>
      <c r="BD285" s="72" t="s">
        <v>28</v>
      </c>
      <c r="BE285" s="79" t="s">
        <v>118</v>
      </c>
      <c r="BF285" s="80"/>
    </row>
    <row r="286" ht="12.75" customHeight="1">
      <c r="A286" s="11">
        <v>99.0</v>
      </c>
      <c r="B286" s="11" t="s">
        <v>964</v>
      </c>
      <c r="C286" s="32" t="s">
        <v>965</v>
      </c>
      <c r="D286" s="11" t="s">
        <v>966</v>
      </c>
      <c r="E286" s="11">
        <v>2018.0</v>
      </c>
      <c r="F286" s="11" t="s">
        <v>391</v>
      </c>
      <c r="G286" s="11" t="s">
        <v>392</v>
      </c>
      <c r="H286" s="25"/>
      <c r="I286" s="11"/>
      <c r="J286" s="26"/>
      <c r="K286" s="29"/>
      <c r="L286" s="29">
        <v>1.0</v>
      </c>
      <c r="M286" s="27" t="str">
        <f t="shared" si="1"/>
        <v>2018Fab099_1</v>
      </c>
      <c r="N286" s="29" t="s">
        <v>118</v>
      </c>
      <c r="O286" s="29" t="s">
        <v>967</v>
      </c>
      <c r="P286" s="29" t="s">
        <v>120</v>
      </c>
      <c r="Q286" s="29" t="s">
        <v>14</v>
      </c>
      <c r="R286" s="27" t="s">
        <v>121</v>
      </c>
      <c r="S286" s="25"/>
      <c r="T286" s="36" t="s">
        <v>968</v>
      </c>
      <c r="U286" s="26">
        <v>3.0</v>
      </c>
      <c r="V286" s="29" t="s">
        <v>123</v>
      </c>
      <c r="W286" s="29" t="s">
        <v>124</v>
      </c>
      <c r="X286" s="29" t="s">
        <v>125</v>
      </c>
      <c r="Y286" s="29">
        <v>1.0</v>
      </c>
      <c r="Z286" s="29" t="s">
        <v>118</v>
      </c>
      <c r="AA286" s="29" t="s">
        <v>113</v>
      </c>
      <c r="AB286" s="29" t="s">
        <v>113</v>
      </c>
      <c r="AC286" s="29" t="s">
        <v>221</v>
      </c>
      <c r="AD286" s="29"/>
      <c r="AE286" s="29" t="s">
        <v>118</v>
      </c>
      <c r="AF286" s="29"/>
      <c r="AG286" s="29" t="s">
        <v>969</v>
      </c>
      <c r="AH286" s="29" t="s">
        <v>113</v>
      </c>
      <c r="AI286" s="29"/>
      <c r="AJ286" s="29"/>
      <c r="AK286" s="29"/>
      <c r="AL286" s="29"/>
      <c r="AM286" s="29"/>
      <c r="AN286" s="29"/>
      <c r="AO286" s="29"/>
      <c r="AP286" s="29"/>
      <c r="AQ286" s="29"/>
      <c r="AR286" s="29"/>
      <c r="AS286" s="29"/>
      <c r="AT286" s="29"/>
      <c r="AU286" s="29"/>
      <c r="AV286" s="29"/>
      <c r="AW286" s="29"/>
      <c r="AX286" s="26"/>
      <c r="AY286" s="29"/>
      <c r="AZ286" s="29"/>
      <c r="BA286" s="29"/>
      <c r="BB286" s="29"/>
      <c r="BC286" s="29"/>
      <c r="BD286" s="11" t="s">
        <v>24</v>
      </c>
      <c r="BE286" s="25" t="s">
        <v>113</v>
      </c>
    </row>
    <row r="287" ht="12.75" customHeight="1">
      <c r="A287" s="11">
        <v>100.0</v>
      </c>
      <c r="B287" s="11" t="s">
        <v>970</v>
      </c>
      <c r="C287" s="31" t="s">
        <v>971</v>
      </c>
      <c r="D287" s="11" t="s">
        <v>972</v>
      </c>
      <c r="E287" s="11">
        <v>2019.0</v>
      </c>
      <c r="F287" s="11" t="s">
        <v>973</v>
      </c>
      <c r="G287" s="11" t="s">
        <v>60</v>
      </c>
      <c r="H287" s="25" t="s">
        <v>125</v>
      </c>
      <c r="I287" s="11" t="s">
        <v>974</v>
      </c>
      <c r="J287" s="26" t="s">
        <v>115</v>
      </c>
      <c r="K287" s="29" t="s">
        <v>166</v>
      </c>
      <c r="L287" s="29"/>
      <c r="M287" s="27" t="str">
        <f t="shared" si="1"/>
        <v>2019Rös100_</v>
      </c>
      <c r="N287" s="29"/>
      <c r="O287" s="29"/>
      <c r="P287" s="29"/>
      <c r="Q287" s="29"/>
      <c r="R287" s="27" t="s">
        <v>121</v>
      </c>
      <c r="S287" s="25"/>
      <c r="T287" s="36" t="s">
        <v>975</v>
      </c>
      <c r="U287" s="26"/>
      <c r="V287" s="29"/>
      <c r="W287" s="29"/>
      <c r="X287" s="29"/>
      <c r="Y287" s="29"/>
      <c r="Z287" s="29"/>
      <c r="AA287" s="29"/>
      <c r="AB287" s="29"/>
      <c r="AC287" s="29" t="s">
        <v>213</v>
      </c>
      <c r="AD287" s="29"/>
      <c r="AE287" s="29"/>
      <c r="AF287" s="29"/>
      <c r="AG287" s="29"/>
      <c r="AH287" s="29"/>
      <c r="AI287" s="29"/>
      <c r="AJ287" s="29"/>
      <c r="AK287" s="29"/>
      <c r="AL287" s="29"/>
      <c r="AM287" s="29"/>
      <c r="AN287" s="29"/>
      <c r="AO287" s="29"/>
      <c r="AP287" s="29"/>
      <c r="AQ287" s="29"/>
      <c r="AR287" s="29"/>
      <c r="AS287" s="29"/>
      <c r="AT287" s="29"/>
      <c r="AU287" s="29"/>
      <c r="AV287" s="29"/>
      <c r="AW287" s="29"/>
      <c r="AX287" s="26"/>
      <c r="AY287" s="29"/>
      <c r="AZ287" s="29"/>
      <c r="BA287" s="29"/>
      <c r="BB287" s="29"/>
      <c r="BC287" s="29"/>
      <c r="BD287" s="11" t="s">
        <v>24</v>
      </c>
      <c r="BE287" s="25" t="s">
        <v>113</v>
      </c>
    </row>
    <row r="288" ht="12.75" customHeight="1">
      <c r="A288" s="11">
        <v>101.0</v>
      </c>
      <c r="B288" s="11" t="s">
        <v>976</v>
      </c>
      <c r="C288" s="31" t="s">
        <v>977</v>
      </c>
      <c r="D288" s="11" t="s">
        <v>978</v>
      </c>
      <c r="E288" s="11">
        <v>2020.0</v>
      </c>
      <c r="F288" s="11" t="s">
        <v>317</v>
      </c>
      <c r="G288" s="11" t="s">
        <v>60</v>
      </c>
      <c r="H288" s="25" t="s">
        <v>113</v>
      </c>
      <c r="I288" s="11" t="s">
        <v>979</v>
      </c>
      <c r="J288" s="26" t="s">
        <v>115</v>
      </c>
      <c r="K288" s="29" t="s">
        <v>166</v>
      </c>
      <c r="L288" s="29"/>
      <c r="M288" s="27" t="str">
        <f t="shared" si="1"/>
        <v>2020Hof101_</v>
      </c>
      <c r="N288" s="29"/>
      <c r="O288" s="29"/>
      <c r="P288" s="29"/>
      <c r="Q288" s="29" t="s">
        <v>266</v>
      </c>
      <c r="R288" s="27" t="s">
        <v>121</v>
      </c>
      <c r="S288" s="25"/>
      <c r="T288" s="36" t="s">
        <v>980</v>
      </c>
      <c r="U288" s="26"/>
      <c r="V288" s="29"/>
      <c r="W288" s="29"/>
      <c r="X288" s="29"/>
      <c r="Y288" s="29"/>
      <c r="Z288" s="29"/>
      <c r="AA288" s="29"/>
      <c r="AB288" s="29"/>
      <c r="AC288" s="29"/>
      <c r="AD288" s="29"/>
      <c r="AE288" s="29"/>
      <c r="AF288" s="29"/>
      <c r="AG288" s="29" t="s">
        <v>981</v>
      </c>
      <c r="AH288" s="29" t="s">
        <v>113</v>
      </c>
      <c r="AI288" s="29"/>
      <c r="AJ288" s="29"/>
      <c r="AK288" s="29"/>
      <c r="AL288" s="29"/>
      <c r="AM288" s="29"/>
      <c r="AN288" s="29"/>
      <c r="AO288" s="29"/>
      <c r="AP288" s="29"/>
      <c r="AQ288" s="29"/>
      <c r="AR288" s="29"/>
      <c r="AS288" s="29"/>
      <c r="AT288" s="29"/>
      <c r="AU288" s="29"/>
      <c r="AV288" s="29"/>
      <c r="AW288" s="29"/>
      <c r="AX288" s="26"/>
      <c r="AY288" s="29"/>
      <c r="AZ288" s="29"/>
      <c r="BA288" s="29"/>
      <c r="BB288" s="29"/>
      <c r="BC288" s="29"/>
      <c r="BD288" s="11" t="s">
        <v>24</v>
      </c>
      <c r="BE288" s="25" t="s">
        <v>113</v>
      </c>
    </row>
    <row r="289" ht="12.75" customHeight="1">
      <c r="A289" s="11">
        <v>102.0</v>
      </c>
      <c r="B289" s="11" t="s">
        <v>982</v>
      </c>
      <c r="C289" s="24" t="s">
        <v>983</v>
      </c>
      <c r="D289" s="11" t="s">
        <v>984</v>
      </c>
      <c r="E289" s="11">
        <v>2020.0</v>
      </c>
      <c r="F289" s="11" t="s">
        <v>391</v>
      </c>
      <c r="G289" s="11" t="s">
        <v>392</v>
      </c>
      <c r="H289" s="25" t="s">
        <v>113</v>
      </c>
      <c r="I289" s="11"/>
      <c r="J289" s="26" t="s">
        <v>115</v>
      </c>
      <c r="K289" s="29" t="s">
        <v>166</v>
      </c>
      <c r="L289" s="29"/>
      <c r="M289" s="27" t="str">
        <f t="shared" si="1"/>
        <v>2020Zie102_</v>
      </c>
      <c r="N289" s="29"/>
      <c r="O289" s="29"/>
      <c r="P289" s="29"/>
      <c r="Q289" s="29" t="s">
        <v>985</v>
      </c>
      <c r="R289" s="27" t="s">
        <v>121</v>
      </c>
      <c r="S289" s="25"/>
      <c r="T289" s="36" t="s">
        <v>986</v>
      </c>
      <c r="U289" s="26"/>
      <c r="V289" s="29"/>
      <c r="W289" s="29"/>
      <c r="X289" s="29"/>
      <c r="Y289" s="29"/>
      <c r="Z289" s="29"/>
      <c r="AA289" s="29"/>
      <c r="AB289" s="29"/>
      <c r="AC289" s="29" t="s">
        <v>139</v>
      </c>
      <c r="AD289" s="29"/>
      <c r="AE289" s="29" t="s">
        <v>118</v>
      </c>
      <c r="AF289" s="29"/>
      <c r="AG289" s="29"/>
      <c r="AH289" s="29" t="s">
        <v>127</v>
      </c>
      <c r="AI289" s="29"/>
      <c r="AJ289" s="29"/>
      <c r="AK289" s="29"/>
      <c r="AL289" s="29"/>
      <c r="AM289" s="29"/>
      <c r="AN289" s="29"/>
      <c r="AO289" s="29"/>
      <c r="AP289" s="29"/>
      <c r="AQ289" s="29"/>
      <c r="AR289" s="29"/>
      <c r="AS289" s="29"/>
      <c r="AT289" s="29"/>
      <c r="AU289" s="29"/>
      <c r="AV289" s="29"/>
      <c r="AW289" s="29"/>
      <c r="AX289" s="26"/>
      <c r="AY289" s="29"/>
      <c r="AZ289" s="29"/>
      <c r="BA289" s="29"/>
      <c r="BB289" s="29"/>
      <c r="BC289" s="29"/>
      <c r="BD289" s="11" t="s">
        <v>24</v>
      </c>
      <c r="BE289" s="25" t="s">
        <v>113</v>
      </c>
    </row>
    <row r="290" ht="12.75" customHeight="1">
      <c r="A290" s="11">
        <v>103.0</v>
      </c>
      <c r="B290" s="11" t="s">
        <v>987</v>
      </c>
      <c r="C290" s="31" t="s">
        <v>988</v>
      </c>
      <c r="D290" s="11" t="s">
        <v>989</v>
      </c>
      <c r="E290" s="11">
        <v>2019.0</v>
      </c>
      <c r="F290" s="11" t="s">
        <v>990</v>
      </c>
      <c r="G290" s="11" t="s">
        <v>991</v>
      </c>
      <c r="H290" s="25" t="s">
        <v>113</v>
      </c>
      <c r="I290" s="11" t="s">
        <v>654</v>
      </c>
      <c r="J290" s="26" t="s">
        <v>115</v>
      </c>
      <c r="K290" s="29" t="s">
        <v>166</v>
      </c>
      <c r="L290" s="29"/>
      <c r="M290" s="27" t="str">
        <f t="shared" si="1"/>
        <v>2019Bol103_</v>
      </c>
      <c r="N290" s="29"/>
      <c r="O290" s="29"/>
      <c r="P290" s="29"/>
      <c r="Q290" s="29" t="s">
        <v>174</v>
      </c>
      <c r="R290" s="27" t="s">
        <v>121</v>
      </c>
      <c r="S290" s="25"/>
      <c r="T290" s="40" t="s">
        <v>992</v>
      </c>
      <c r="U290" s="26"/>
      <c r="V290" s="29"/>
      <c r="W290" s="29"/>
      <c r="X290" s="29"/>
      <c r="Y290" s="29"/>
      <c r="Z290" s="29"/>
      <c r="AA290" s="29"/>
      <c r="AB290" s="29"/>
      <c r="AC290" s="29" t="s">
        <v>139</v>
      </c>
      <c r="AD290" s="29"/>
      <c r="AE290" s="29"/>
      <c r="AF290" s="29"/>
      <c r="AG290" s="29"/>
      <c r="AH290" s="29" t="s">
        <v>127</v>
      </c>
      <c r="AI290" s="29"/>
      <c r="AJ290" s="29"/>
      <c r="AK290" s="29"/>
      <c r="AL290" s="29"/>
      <c r="AM290" s="29"/>
      <c r="AN290" s="29"/>
      <c r="AO290" s="29"/>
      <c r="AP290" s="29"/>
      <c r="AQ290" s="29"/>
      <c r="AR290" s="29"/>
      <c r="AS290" s="29"/>
      <c r="AT290" s="29"/>
      <c r="AU290" s="29"/>
      <c r="AV290" s="29"/>
      <c r="AW290" s="29"/>
      <c r="AX290" s="26"/>
      <c r="AY290" s="29"/>
      <c r="AZ290" s="29"/>
      <c r="BA290" s="29"/>
      <c r="BB290" s="29"/>
      <c r="BC290" s="29"/>
      <c r="BD290" s="11" t="s">
        <v>24</v>
      </c>
      <c r="BE290" s="25" t="s">
        <v>113</v>
      </c>
    </row>
    <row r="291" ht="12.75" customHeight="1">
      <c r="A291" s="59">
        <v>104.0</v>
      </c>
      <c r="B291" s="59" t="s">
        <v>993</v>
      </c>
      <c r="C291" s="59" t="s">
        <v>994</v>
      </c>
      <c r="D291" s="59" t="s">
        <v>995</v>
      </c>
      <c r="E291" s="59">
        <v>2018.0</v>
      </c>
      <c r="F291" s="59" t="s">
        <v>996</v>
      </c>
      <c r="G291" s="59" t="s">
        <v>896</v>
      </c>
      <c r="H291" s="51"/>
      <c r="I291" s="59" t="s">
        <v>997</v>
      </c>
      <c r="J291" s="48"/>
      <c r="K291" s="49"/>
      <c r="L291" s="49"/>
      <c r="M291" s="27" t="str">
        <f t="shared" si="1"/>
        <v>2018Kot104_</v>
      </c>
      <c r="N291" s="49"/>
      <c r="O291" s="49"/>
      <c r="P291" s="49"/>
      <c r="Q291" s="49"/>
      <c r="R291" s="50" t="s">
        <v>121</v>
      </c>
      <c r="S291" s="51"/>
      <c r="T291" s="85"/>
      <c r="U291" s="48"/>
      <c r="V291" s="49"/>
      <c r="W291" s="49"/>
      <c r="X291" s="49"/>
      <c r="Y291" s="49"/>
      <c r="Z291" s="49"/>
      <c r="AA291" s="49"/>
      <c r="AB291" s="49"/>
      <c r="AC291" s="49"/>
      <c r="AD291" s="49"/>
      <c r="AE291" s="49"/>
      <c r="AF291" s="49"/>
      <c r="AG291" s="49"/>
      <c r="AH291" s="49"/>
      <c r="AI291" s="49"/>
      <c r="AJ291" s="49"/>
      <c r="AK291" s="49"/>
      <c r="AL291" s="49"/>
      <c r="AM291" s="49"/>
      <c r="AN291" s="49"/>
      <c r="AO291" s="49"/>
      <c r="AP291" s="49"/>
      <c r="AQ291" s="49"/>
      <c r="AR291" s="49"/>
      <c r="AS291" s="49"/>
      <c r="AT291" s="49"/>
      <c r="AU291" s="49"/>
      <c r="AV291" s="49"/>
      <c r="AW291" s="49"/>
      <c r="AX291" s="48"/>
      <c r="AY291" s="49"/>
      <c r="AZ291" s="49"/>
      <c r="BA291" s="49"/>
      <c r="BB291" s="49"/>
      <c r="BC291" s="49"/>
      <c r="BD291" s="59"/>
      <c r="BE291" s="51" t="s">
        <v>113</v>
      </c>
    </row>
    <row r="292" ht="12.75" customHeight="1">
      <c r="A292" s="11">
        <v>105.0</v>
      </c>
      <c r="B292" s="11" t="s">
        <v>998</v>
      </c>
      <c r="C292" s="31" t="s">
        <v>999</v>
      </c>
      <c r="D292" s="11" t="s">
        <v>1000</v>
      </c>
      <c r="E292" s="11">
        <v>2019.0</v>
      </c>
      <c r="F292" s="11" t="s">
        <v>217</v>
      </c>
      <c r="G292" s="11" t="s">
        <v>60</v>
      </c>
      <c r="H292" s="25" t="s">
        <v>118</v>
      </c>
      <c r="I292" s="11" t="s">
        <v>1001</v>
      </c>
      <c r="J292" s="26" t="s">
        <v>115</v>
      </c>
      <c r="K292" s="29" t="s">
        <v>1002</v>
      </c>
      <c r="L292" s="29">
        <v>1.0</v>
      </c>
      <c r="M292" s="27" t="str">
        <f t="shared" si="1"/>
        <v>2019Kli105_1</v>
      </c>
      <c r="N292" s="29" t="s">
        <v>113</v>
      </c>
      <c r="O292" s="29" t="s">
        <v>1003</v>
      </c>
      <c r="P292" s="29" t="s">
        <v>120</v>
      </c>
      <c r="Q292" s="29" t="s">
        <v>1004</v>
      </c>
      <c r="R292" s="27" t="s">
        <v>121</v>
      </c>
      <c r="S292" s="25"/>
      <c r="T292" s="36" t="s">
        <v>1005</v>
      </c>
      <c r="U292" s="26">
        <v>3.0</v>
      </c>
      <c r="V292" s="29" t="s">
        <v>1006</v>
      </c>
      <c r="W292" s="29" t="s">
        <v>238</v>
      </c>
      <c r="X292" s="29" t="s">
        <v>125</v>
      </c>
      <c r="Y292" s="29">
        <v>1.0</v>
      </c>
      <c r="Z292" s="29" t="s">
        <v>118</v>
      </c>
      <c r="AA292" s="29" t="s">
        <v>113</v>
      </c>
      <c r="AB292" s="29" t="s">
        <v>113</v>
      </c>
      <c r="AC292" s="29" t="s">
        <v>139</v>
      </c>
      <c r="AD292" s="29"/>
      <c r="AE292" s="29" t="s">
        <v>118</v>
      </c>
      <c r="AF292" s="29"/>
      <c r="AG292" s="29" t="s">
        <v>1007</v>
      </c>
      <c r="AH292" s="29" t="s">
        <v>127</v>
      </c>
      <c r="AI292" s="29" t="s">
        <v>118</v>
      </c>
      <c r="AJ292" s="29" t="s">
        <v>113</v>
      </c>
      <c r="AK292" s="29"/>
      <c r="AL292" s="29" t="s">
        <v>118</v>
      </c>
      <c r="AM292" s="29"/>
      <c r="AN292" s="29" t="s">
        <v>118</v>
      </c>
      <c r="AO292" s="29"/>
      <c r="AP292" s="29"/>
      <c r="AQ292" s="29"/>
      <c r="AR292" s="29" t="s">
        <v>118</v>
      </c>
      <c r="AS292" s="29"/>
      <c r="AT292" s="29"/>
      <c r="AU292" s="29"/>
      <c r="AV292" s="29"/>
      <c r="AW292" s="29"/>
      <c r="AX292" s="26"/>
      <c r="AY292" s="29"/>
      <c r="AZ292" s="29"/>
      <c r="BA292" s="29"/>
      <c r="BB292" s="29"/>
      <c r="BC292" s="29"/>
      <c r="BD292" s="11" t="s">
        <v>24</v>
      </c>
      <c r="BE292" s="25" t="s">
        <v>113</v>
      </c>
    </row>
    <row r="293" ht="12.75" customHeight="1">
      <c r="A293" s="11">
        <v>105.0</v>
      </c>
      <c r="B293" s="11" t="s">
        <v>998</v>
      </c>
      <c r="C293" s="31" t="s">
        <v>999</v>
      </c>
      <c r="D293" s="11" t="s">
        <v>1000</v>
      </c>
      <c r="E293" s="11">
        <v>2019.0</v>
      </c>
      <c r="F293" s="11" t="s">
        <v>217</v>
      </c>
      <c r="G293" s="11" t="s">
        <v>60</v>
      </c>
      <c r="H293" s="25" t="s">
        <v>118</v>
      </c>
      <c r="I293" s="11" t="s">
        <v>1001</v>
      </c>
      <c r="J293" s="26" t="s">
        <v>115</v>
      </c>
      <c r="K293" s="29" t="s">
        <v>1008</v>
      </c>
      <c r="L293" s="29">
        <v>2.0</v>
      </c>
      <c r="M293" s="27" t="str">
        <f t="shared" si="1"/>
        <v>2019Kli105_2</v>
      </c>
      <c r="N293" s="29" t="s">
        <v>113</v>
      </c>
      <c r="O293" s="29" t="s">
        <v>1003</v>
      </c>
      <c r="P293" s="29" t="s">
        <v>120</v>
      </c>
      <c r="Q293" s="29" t="s">
        <v>1004</v>
      </c>
      <c r="R293" s="27" t="s">
        <v>121</v>
      </c>
      <c r="S293" s="25"/>
      <c r="T293" s="36" t="s">
        <v>1005</v>
      </c>
      <c r="U293" s="26">
        <v>3.0</v>
      </c>
      <c r="V293" s="29" t="s">
        <v>1006</v>
      </c>
      <c r="W293" s="29" t="s">
        <v>238</v>
      </c>
      <c r="X293" s="29" t="s">
        <v>125</v>
      </c>
      <c r="Y293" s="29">
        <v>1.0</v>
      </c>
      <c r="Z293" s="29" t="s">
        <v>118</v>
      </c>
      <c r="AA293" s="29" t="s">
        <v>113</v>
      </c>
      <c r="AB293" s="29" t="s">
        <v>113</v>
      </c>
      <c r="AC293" s="29" t="s">
        <v>139</v>
      </c>
      <c r="AD293" s="29"/>
      <c r="AE293" s="29" t="s">
        <v>118</v>
      </c>
      <c r="AF293" s="29"/>
      <c r="AG293" s="29" t="s">
        <v>1007</v>
      </c>
      <c r="AH293" s="29" t="s">
        <v>127</v>
      </c>
      <c r="AI293" s="29" t="s">
        <v>118</v>
      </c>
      <c r="AJ293" s="29" t="s">
        <v>113</v>
      </c>
      <c r="AK293" s="29"/>
      <c r="AL293" s="29" t="s">
        <v>118</v>
      </c>
      <c r="AM293" s="29"/>
      <c r="AN293" s="29" t="s">
        <v>118</v>
      </c>
      <c r="AO293" s="29"/>
      <c r="AP293" s="29"/>
      <c r="AQ293" s="29"/>
      <c r="AR293" s="29" t="s">
        <v>118</v>
      </c>
      <c r="AS293" s="29"/>
      <c r="AT293" s="29"/>
      <c r="AU293" s="29"/>
      <c r="AV293" s="29"/>
      <c r="AW293" s="29"/>
      <c r="AX293" s="26"/>
      <c r="AY293" s="29"/>
      <c r="AZ293" s="29"/>
      <c r="BA293" s="29"/>
      <c r="BB293" s="29"/>
      <c r="BC293" s="29"/>
      <c r="BD293" s="11" t="s">
        <v>24</v>
      </c>
      <c r="BE293" s="25" t="s">
        <v>113</v>
      </c>
    </row>
    <row r="294" ht="12.75" customHeight="1">
      <c r="A294" s="11">
        <v>106.0</v>
      </c>
      <c r="B294" s="11" t="s">
        <v>1009</v>
      </c>
      <c r="C294" s="32" t="s">
        <v>1010</v>
      </c>
      <c r="D294" s="11" t="s">
        <v>1011</v>
      </c>
      <c r="E294" s="11">
        <v>2020.0</v>
      </c>
      <c r="F294" s="11" t="s">
        <v>299</v>
      </c>
      <c r="G294" s="11" t="s">
        <v>60</v>
      </c>
      <c r="H294" s="25" t="s">
        <v>113</v>
      </c>
      <c r="I294" s="37"/>
      <c r="J294" s="26" t="s">
        <v>115</v>
      </c>
      <c r="K294" s="29" t="s">
        <v>166</v>
      </c>
      <c r="L294" s="29"/>
      <c r="M294" s="27" t="str">
        <f t="shared" si="1"/>
        <v>2020Hub106_</v>
      </c>
      <c r="N294" s="29"/>
      <c r="O294" s="29"/>
      <c r="P294" s="29"/>
      <c r="Q294" s="29" t="s">
        <v>1012</v>
      </c>
      <c r="R294" s="27" t="s">
        <v>121</v>
      </c>
      <c r="S294" s="25"/>
      <c r="T294" s="36" t="s">
        <v>1013</v>
      </c>
      <c r="U294" s="26"/>
      <c r="V294" s="29"/>
      <c r="W294" s="29"/>
      <c r="X294" s="29"/>
      <c r="Y294" s="29"/>
      <c r="Z294" s="29"/>
      <c r="AA294" s="29"/>
      <c r="AB294" s="29"/>
      <c r="AC294" s="29" t="s">
        <v>139</v>
      </c>
      <c r="AD294" s="29"/>
      <c r="AE294" s="29"/>
      <c r="AF294" s="29"/>
      <c r="AG294" s="29"/>
      <c r="AH294" s="29" t="s">
        <v>127</v>
      </c>
      <c r="AI294" s="29"/>
      <c r="AJ294" s="29"/>
      <c r="AK294" s="29"/>
      <c r="AL294" s="29"/>
      <c r="AM294" s="29"/>
      <c r="AN294" s="29"/>
      <c r="AO294" s="29"/>
      <c r="AP294" s="29"/>
      <c r="AQ294" s="29"/>
      <c r="AR294" s="29"/>
      <c r="AS294" s="29"/>
      <c r="AT294" s="29"/>
      <c r="AU294" s="29"/>
      <c r="AV294" s="29"/>
      <c r="AW294" s="29"/>
      <c r="AX294" s="26"/>
      <c r="AY294" s="29"/>
      <c r="AZ294" s="29"/>
      <c r="BA294" s="29"/>
      <c r="BB294" s="29"/>
      <c r="BC294" s="29"/>
      <c r="BD294" s="11" t="s">
        <v>24</v>
      </c>
      <c r="BE294" s="25" t="s">
        <v>113</v>
      </c>
    </row>
    <row r="295" ht="12.75" customHeight="1">
      <c r="A295" s="59">
        <v>107.0</v>
      </c>
      <c r="B295" s="59" t="s">
        <v>1014</v>
      </c>
      <c r="C295" s="59" t="s">
        <v>1015</v>
      </c>
      <c r="D295" s="59" t="s">
        <v>1016</v>
      </c>
      <c r="E295" s="59">
        <v>2020.0</v>
      </c>
      <c r="F295" s="59" t="s">
        <v>391</v>
      </c>
      <c r="G295" s="59" t="s">
        <v>392</v>
      </c>
      <c r="H295" s="51"/>
      <c r="I295" s="59" t="s">
        <v>1017</v>
      </c>
      <c r="J295" s="48"/>
      <c r="K295" s="49"/>
      <c r="L295" s="49"/>
      <c r="M295" s="27" t="str">
        <f t="shared" si="1"/>
        <v>2020Kul107_</v>
      </c>
      <c r="N295" s="49"/>
      <c r="O295" s="49"/>
      <c r="P295" s="49"/>
      <c r="Q295" s="49"/>
      <c r="R295" s="50" t="s">
        <v>121</v>
      </c>
      <c r="S295" s="51"/>
      <c r="T295" s="52" t="s">
        <v>1018</v>
      </c>
      <c r="U295" s="48"/>
      <c r="V295" s="49"/>
      <c r="W295" s="49"/>
      <c r="X295" s="49"/>
      <c r="Y295" s="49"/>
      <c r="Z295" s="49"/>
      <c r="AA295" s="49"/>
      <c r="AB295" s="49"/>
      <c r="AC295" s="49"/>
      <c r="AD295" s="49"/>
      <c r="AE295" s="49"/>
      <c r="AF295" s="49"/>
      <c r="AG295" s="49"/>
      <c r="AH295" s="49"/>
      <c r="AI295" s="49"/>
      <c r="AJ295" s="49"/>
      <c r="AK295" s="49"/>
      <c r="AL295" s="49"/>
      <c r="AM295" s="49"/>
      <c r="AN295" s="49"/>
      <c r="AO295" s="49"/>
      <c r="AP295" s="49"/>
      <c r="AQ295" s="49"/>
      <c r="AR295" s="49"/>
      <c r="AS295" s="49"/>
      <c r="AT295" s="49"/>
      <c r="AU295" s="49"/>
      <c r="AV295" s="49"/>
      <c r="AW295" s="49"/>
      <c r="AX295" s="48"/>
      <c r="AY295" s="49"/>
      <c r="AZ295" s="49"/>
      <c r="BA295" s="49"/>
      <c r="BB295" s="49"/>
      <c r="BC295" s="49"/>
      <c r="BD295" s="59"/>
      <c r="BE295" s="51" t="s">
        <v>113</v>
      </c>
    </row>
    <row r="296" ht="12.75" customHeight="1">
      <c r="A296" s="86">
        <v>108.0</v>
      </c>
      <c r="B296" s="11" t="s">
        <v>1019</v>
      </c>
      <c r="C296" s="31" t="s">
        <v>1020</v>
      </c>
      <c r="D296" s="11" t="s">
        <v>1021</v>
      </c>
      <c r="E296" s="11">
        <v>2019.0</v>
      </c>
      <c r="F296" s="11" t="s">
        <v>1022</v>
      </c>
      <c r="G296" s="11" t="s">
        <v>60</v>
      </c>
      <c r="H296" s="25" t="s">
        <v>113</v>
      </c>
      <c r="I296" s="11" t="s">
        <v>1023</v>
      </c>
      <c r="J296" s="26" t="s">
        <v>115</v>
      </c>
      <c r="K296" s="29" t="s">
        <v>1024</v>
      </c>
      <c r="L296" s="29">
        <v>1.0</v>
      </c>
      <c r="M296" s="27" t="str">
        <f t="shared" si="1"/>
        <v>2019Dar108_1</v>
      </c>
      <c r="N296" s="29" t="s">
        <v>118</v>
      </c>
      <c r="O296" s="29"/>
      <c r="P296" s="29" t="s">
        <v>120</v>
      </c>
      <c r="Q296" s="27" t="s">
        <v>9</v>
      </c>
      <c r="R296" s="27" t="s">
        <v>121</v>
      </c>
      <c r="S296" s="25"/>
      <c r="T296" s="40" t="s">
        <v>1025</v>
      </c>
      <c r="U296" s="26">
        <v>2.0</v>
      </c>
      <c r="V296" s="27" t="s">
        <v>123</v>
      </c>
      <c r="W296" s="29" t="s">
        <v>124</v>
      </c>
      <c r="X296" s="29" t="s">
        <v>125</v>
      </c>
      <c r="Y296" s="29">
        <v>1.0</v>
      </c>
      <c r="Z296" s="29" t="s">
        <v>118</v>
      </c>
      <c r="AA296" s="29" t="s">
        <v>113</v>
      </c>
      <c r="AB296" s="29" t="s">
        <v>113</v>
      </c>
      <c r="AC296" s="29" t="s">
        <v>221</v>
      </c>
      <c r="AD296" s="29"/>
      <c r="AE296" s="29" t="s">
        <v>118</v>
      </c>
      <c r="AF296" s="29"/>
      <c r="AG296" s="29" t="s">
        <v>1026</v>
      </c>
      <c r="AH296" s="29" t="s">
        <v>113</v>
      </c>
      <c r="AI296" s="29"/>
      <c r="AJ296" s="29"/>
      <c r="AK296" s="29"/>
      <c r="AL296" s="29"/>
      <c r="AM296" s="29"/>
      <c r="AN296" s="29"/>
      <c r="AO296" s="29"/>
      <c r="AP296" s="29"/>
      <c r="AQ296" s="29"/>
      <c r="AR296" s="29"/>
      <c r="AS296" s="29"/>
      <c r="AT296" s="29"/>
      <c r="AU296" s="29"/>
      <c r="AV296" s="29"/>
      <c r="AW296" s="29"/>
      <c r="AX296" s="26"/>
      <c r="AY296" s="29"/>
      <c r="AZ296" s="29"/>
      <c r="BA296" s="29"/>
      <c r="BB296" s="29"/>
      <c r="BC296" s="29"/>
      <c r="BD296" s="11" t="s">
        <v>24</v>
      </c>
      <c r="BE296" s="25" t="s">
        <v>113</v>
      </c>
    </row>
    <row r="297" ht="12.75" customHeight="1">
      <c r="A297" s="86">
        <v>108.0</v>
      </c>
      <c r="B297" s="11" t="s">
        <v>1019</v>
      </c>
      <c r="C297" s="31" t="s">
        <v>1020</v>
      </c>
      <c r="D297" s="11" t="s">
        <v>1021</v>
      </c>
      <c r="E297" s="11">
        <v>2019.0</v>
      </c>
      <c r="F297" s="11" t="s">
        <v>1022</v>
      </c>
      <c r="G297" s="11" t="s">
        <v>60</v>
      </c>
      <c r="H297" s="25" t="s">
        <v>113</v>
      </c>
      <c r="I297" s="11" t="s">
        <v>1023</v>
      </c>
      <c r="J297" s="26" t="s">
        <v>115</v>
      </c>
      <c r="K297" s="29" t="s">
        <v>1027</v>
      </c>
      <c r="L297" s="29">
        <v>2.0</v>
      </c>
      <c r="M297" s="27" t="str">
        <f t="shared" si="1"/>
        <v>2019Dar108_2</v>
      </c>
      <c r="N297" s="29" t="s">
        <v>118</v>
      </c>
      <c r="O297" s="29"/>
      <c r="P297" s="29" t="s">
        <v>120</v>
      </c>
      <c r="Q297" s="27" t="s">
        <v>9</v>
      </c>
      <c r="R297" s="27" t="s">
        <v>121</v>
      </c>
      <c r="S297" s="25"/>
      <c r="T297" s="40" t="s">
        <v>1025</v>
      </c>
      <c r="U297" s="26">
        <v>2.0</v>
      </c>
      <c r="V297" s="27" t="s">
        <v>123</v>
      </c>
      <c r="W297" s="29" t="s">
        <v>124</v>
      </c>
      <c r="X297" s="29" t="s">
        <v>125</v>
      </c>
      <c r="Y297" s="29">
        <v>1.0</v>
      </c>
      <c r="Z297" s="29" t="s">
        <v>118</v>
      </c>
      <c r="AA297" s="29" t="s">
        <v>113</v>
      </c>
      <c r="AB297" s="29" t="s">
        <v>113</v>
      </c>
      <c r="AC297" s="29" t="s">
        <v>221</v>
      </c>
      <c r="AD297" s="29"/>
      <c r="AE297" s="29" t="s">
        <v>118</v>
      </c>
      <c r="AF297" s="29"/>
      <c r="AG297" s="29" t="s">
        <v>1026</v>
      </c>
      <c r="AH297" s="29" t="s">
        <v>113</v>
      </c>
      <c r="AI297" s="29"/>
      <c r="AJ297" s="29"/>
      <c r="AK297" s="29"/>
      <c r="AL297" s="29"/>
      <c r="AM297" s="29"/>
      <c r="AN297" s="29"/>
      <c r="AO297" s="29"/>
      <c r="AP297" s="29"/>
      <c r="AQ297" s="29"/>
      <c r="AR297" s="29"/>
      <c r="AS297" s="29"/>
      <c r="AT297" s="29"/>
      <c r="AU297" s="29"/>
      <c r="AV297" s="29"/>
      <c r="AW297" s="29"/>
      <c r="AX297" s="26"/>
      <c r="AY297" s="29"/>
      <c r="AZ297" s="29"/>
      <c r="BA297" s="29"/>
      <c r="BB297" s="29"/>
      <c r="BC297" s="29"/>
      <c r="BD297" s="11" t="s">
        <v>24</v>
      </c>
      <c r="BE297" s="25" t="s">
        <v>113</v>
      </c>
    </row>
    <row r="298" ht="12.75" customHeight="1">
      <c r="A298" s="86">
        <v>108.0</v>
      </c>
      <c r="B298" s="11" t="s">
        <v>1019</v>
      </c>
      <c r="C298" s="31" t="s">
        <v>1020</v>
      </c>
      <c r="D298" s="11" t="s">
        <v>1021</v>
      </c>
      <c r="E298" s="11">
        <v>2019.0</v>
      </c>
      <c r="F298" s="11" t="s">
        <v>1022</v>
      </c>
      <c r="G298" s="11" t="s">
        <v>60</v>
      </c>
      <c r="H298" s="25" t="s">
        <v>113</v>
      </c>
      <c r="I298" s="11" t="s">
        <v>1023</v>
      </c>
      <c r="J298" s="26" t="s">
        <v>115</v>
      </c>
      <c r="K298" s="29" t="s">
        <v>1028</v>
      </c>
      <c r="L298" s="29">
        <v>3.0</v>
      </c>
      <c r="M298" s="27" t="str">
        <f t="shared" si="1"/>
        <v>2019Dar108_3</v>
      </c>
      <c r="N298" s="29" t="s">
        <v>113</v>
      </c>
      <c r="O298" s="29"/>
      <c r="P298" s="29" t="s">
        <v>120</v>
      </c>
      <c r="Q298" s="27" t="s">
        <v>9</v>
      </c>
      <c r="R298" s="27" t="s">
        <v>121</v>
      </c>
      <c r="S298" s="25"/>
      <c r="T298" s="40" t="s">
        <v>1025</v>
      </c>
      <c r="U298" s="26"/>
      <c r="V298" s="29"/>
      <c r="W298" s="29" t="s">
        <v>161</v>
      </c>
      <c r="X298" s="29"/>
      <c r="Y298" s="29"/>
      <c r="Z298" s="29"/>
      <c r="AA298" s="29"/>
      <c r="AB298" s="29"/>
      <c r="AC298" s="29" t="s">
        <v>221</v>
      </c>
      <c r="AD298" s="29"/>
      <c r="AE298" s="29"/>
      <c r="AF298" s="29"/>
      <c r="AG298" s="29"/>
      <c r="AH298" s="29" t="s">
        <v>127</v>
      </c>
      <c r="AI298" s="29" t="s">
        <v>113</v>
      </c>
      <c r="AJ298" s="29" t="s">
        <v>113</v>
      </c>
      <c r="AK298" s="29"/>
      <c r="AL298" s="29" t="s">
        <v>118</v>
      </c>
      <c r="AM298" s="29"/>
      <c r="AN298" s="29"/>
      <c r="AO298" s="29"/>
      <c r="AP298" s="29"/>
      <c r="AQ298" s="29"/>
      <c r="AR298" s="29" t="s">
        <v>118</v>
      </c>
      <c r="AS298" s="29"/>
      <c r="AT298" s="29"/>
      <c r="AU298" s="29"/>
      <c r="AV298" s="29"/>
      <c r="AW298" s="29"/>
      <c r="AX298" s="26"/>
      <c r="AY298" s="29"/>
      <c r="AZ298" s="29"/>
      <c r="BA298" s="29"/>
      <c r="BB298" s="29"/>
      <c r="BC298" s="29"/>
      <c r="BD298" s="11" t="s">
        <v>24</v>
      </c>
      <c r="BE298" s="25" t="s">
        <v>113</v>
      </c>
    </row>
    <row r="299" ht="12.75" customHeight="1">
      <c r="A299" s="11">
        <v>109.0</v>
      </c>
      <c r="B299" s="11" t="s">
        <v>1029</v>
      </c>
      <c r="C299" s="32" t="s">
        <v>1030</v>
      </c>
      <c r="D299" s="11" t="s">
        <v>1031</v>
      </c>
      <c r="E299" s="11">
        <v>2020.0</v>
      </c>
      <c r="F299" s="11" t="s">
        <v>391</v>
      </c>
      <c r="G299" s="11" t="s">
        <v>392</v>
      </c>
      <c r="H299" s="25" t="s">
        <v>113</v>
      </c>
      <c r="I299" s="11" t="s">
        <v>1032</v>
      </c>
      <c r="J299" s="26" t="s">
        <v>115</v>
      </c>
      <c r="K299" s="29" t="s">
        <v>218</v>
      </c>
      <c r="L299" s="29" t="s">
        <v>117</v>
      </c>
      <c r="M299" s="27" t="str">
        <f t="shared" si="1"/>
        <v>2020Cas109_1a</v>
      </c>
      <c r="N299" s="29" t="s">
        <v>118</v>
      </c>
      <c r="O299" s="29"/>
      <c r="P299" s="29" t="s">
        <v>281</v>
      </c>
      <c r="Q299" s="29" t="s">
        <v>1033</v>
      </c>
      <c r="R299" s="27" t="s">
        <v>121</v>
      </c>
      <c r="S299" s="25"/>
      <c r="T299" s="36" t="s">
        <v>1034</v>
      </c>
      <c r="U299" s="26">
        <v>2.0</v>
      </c>
      <c r="V299" s="29"/>
      <c r="W299" s="29" t="s">
        <v>124</v>
      </c>
      <c r="X299" s="29" t="s">
        <v>159</v>
      </c>
      <c r="Y299" s="29">
        <f t="shared" ref="Y299:Y300" si="2">6*15</f>
        <v>90</v>
      </c>
      <c r="Z299" s="29"/>
      <c r="AA299" s="29"/>
      <c r="AB299" s="29"/>
      <c r="AC299" s="29"/>
      <c r="AD299" s="29"/>
      <c r="AE299" s="29"/>
      <c r="AF299" s="29"/>
      <c r="AG299" s="29" t="s">
        <v>1035</v>
      </c>
      <c r="AH299" s="29" t="s">
        <v>113</v>
      </c>
      <c r="AI299" s="29"/>
      <c r="AJ299" s="29"/>
      <c r="AK299" s="29"/>
      <c r="AL299" s="29"/>
      <c r="AM299" s="29"/>
      <c r="AN299" s="29"/>
      <c r="AO299" s="29"/>
      <c r="AP299" s="29"/>
      <c r="AQ299" s="29"/>
      <c r="AR299" s="29"/>
      <c r="AS299" s="29"/>
      <c r="AT299" s="29"/>
      <c r="AU299" s="29"/>
      <c r="AV299" s="29"/>
      <c r="AW299" s="29"/>
      <c r="AX299" s="26"/>
      <c r="AY299" s="29"/>
      <c r="AZ299" s="29"/>
      <c r="BA299" s="29"/>
      <c r="BB299" s="29"/>
      <c r="BC299" s="29"/>
      <c r="BD299" s="11" t="s">
        <v>24</v>
      </c>
      <c r="BE299" s="25" t="s">
        <v>113</v>
      </c>
    </row>
    <row r="300" ht="12.75" customHeight="1">
      <c r="A300" s="11">
        <v>109.0</v>
      </c>
      <c r="B300" s="11" t="s">
        <v>1029</v>
      </c>
      <c r="C300" s="32" t="s">
        <v>1030</v>
      </c>
      <c r="D300" s="11" t="s">
        <v>1031</v>
      </c>
      <c r="E300" s="11">
        <v>2020.0</v>
      </c>
      <c r="F300" s="11" t="s">
        <v>391</v>
      </c>
      <c r="G300" s="11" t="s">
        <v>392</v>
      </c>
      <c r="H300" s="25" t="s">
        <v>113</v>
      </c>
      <c r="I300" s="11" t="s">
        <v>1032</v>
      </c>
      <c r="J300" s="26" t="s">
        <v>115</v>
      </c>
      <c r="K300" s="29" t="s">
        <v>218</v>
      </c>
      <c r="L300" s="29" t="s">
        <v>130</v>
      </c>
      <c r="M300" s="27" t="str">
        <f t="shared" si="1"/>
        <v>2020Cas109_1b</v>
      </c>
      <c r="N300" s="29" t="s">
        <v>113</v>
      </c>
      <c r="O300" s="29"/>
      <c r="P300" s="29" t="s">
        <v>281</v>
      </c>
      <c r="Q300" s="29" t="s">
        <v>15</v>
      </c>
      <c r="R300" s="27" t="s">
        <v>121</v>
      </c>
      <c r="S300" s="25"/>
      <c r="T300" s="36" t="s">
        <v>1034</v>
      </c>
      <c r="U300" s="26">
        <v>2.0</v>
      </c>
      <c r="V300" s="29"/>
      <c r="W300" s="29" t="s">
        <v>138</v>
      </c>
      <c r="X300" s="29" t="s">
        <v>159</v>
      </c>
      <c r="Y300" s="29">
        <f t="shared" si="2"/>
        <v>90</v>
      </c>
      <c r="Z300" s="29"/>
      <c r="AA300" s="29"/>
      <c r="AB300" s="29"/>
      <c r="AC300" s="29"/>
      <c r="AD300" s="29"/>
      <c r="AE300" s="29"/>
      <c r="AF300" s="29"/>
      <c r="AG300" s="29"/>
      <c r="AH300" s="29" t="s">
        <v>113</v>
      </c>
      <c r="AI300" s="29"/>
      <c r="AJ300" s="29"/>
      <c r="AK300" s="29"/>
      <c r="AL300" s="29"/>
      <c r="AM300" s="29"/>
      <c r="AN300" s="29"/>
      <c r="AO300" s="29"/>
      <c r="AP300" s="29"/>
      <c r="AQ300" s="29"/>
      <c r="AR300" s="29"/>
      <c r="AS300" s="29"/>
      <c r="AT300" s="29"/>
      <c r="AU300" s="29"/>
      <c r="AV300" s="29"/>
      <c r="AW300" s="29"/>
      <c r="AX300" s="26"/>
      <c r="AY300" s="29"/>
      <c r="AZ300" s="29"/>
      <c r="BA300" s="29"/>
      <c r="BB300" s="29"/>
      <c r="BC300" s="29"/>
      <c r="BD300" s="11" t="s">
        <v>24</v>
      </c>
      <c r="BE300" s="25" t="s">
        <v>113</v>
      </c>
    </row>
    <row r="301" ht="12.75" customHeight="1">
      <c r="A301" s="11">
        <v>109.0</v>
      </c>
      <c r="B301" s="11" t="s">
        <v>1029</v>
      </c>
      <c r="C301" s="32" t="s">
        <v>1030</v>
      </c>
      <c r="D301" s="11" t="s">
        <v>1031</v>
      </c>
      <c r="E301" s="11">
        <v>2020.0</v>
      </c>
      <c r="F301" s="11" t="s">
        <v>391</v>
      </c>
      <c r="G301" s="11" t="s">
        <v>392</v>
      </c>
      <c r="H301" s="25" t="s">
        <v>113</v>
      </c>
      <c r="I301" s="11" t="s">
        <v>1032</v>
      </c>
      <c r="J301" s="26" t="s">
        <v>115</v>
      </c>
      <c r="K301" s="29" t="s">
        <v>218</v>
      </c>
      <c r="L301" s="29" t="s">
        <v>1036</v>
      </c>
      <c r="M301" s="27" t="str">
        <f t="shared" si="1"/>
        <v>2020Cas109_1c</v>
      </c>
      <c r="N301" s="29" t="s">
        <v>113</v>
      </c>
      <c r="O301" s="29"/>
      <c r="P301" s="29" t="s">
        <v>281</v>
      </c>
      <c r="Q301" s="29" t="s">
        <v>266</v>
      </c>
      <c r="R301" s="27" t="s">
        <v>121</v>
      </c>
      <c r="S301" s="25"/>
      <c r="T301" s="36" t="s">
        <v>1034</v>
      </c>
      <c r="U301" s="26"/>
      <c r="V301" s="29"/>
      <c r="W301" s="29" t="s">
        <v>161</v>
      </c>
      <c r="X301" s="29"/>
      <c r="Y301" s="29"/>
      <c r="Z301" s="29"/>
      <c r="AA301" s="29"/>
      <c r="AB301" s="29"/>
      <c r="AC301" s="29"/>
      <c r="AD301" s="29"/>
      <c r="AE301" s="29"/>
      <c r="AF301" s="29"/>
      <c r="AG301" s="29"/>
      <c r="AH301" s="29" t="s">
        <v>127</v>
      </c>
      <c r="AI301" s="29" t="s">
        <v>113</v>
      </c>
      <c r="AJ301" s="29"/>
      <c r="AK301" s="29"/>
      <c r="AL301" s="29"/>
      <c r="AM301" s="29"/>
      <c r="AN301" s="29"/>
      <c r="AO301" s="29"/>
      <c r="AP301" s="29"/>
      <c r="AQ301" s="29"/>
      <c r="AR301" s="29"/>
      <c r="AS301" s="29" t="s">
        <v>1037</v>
      </c>
      <c r="AT301" s="29"/>
      <c r="AU301" s="29"/>
      <c r="AV301" s="29"/>
      <c r="AW301" s="29"/>
      <c r="AX301" s="26"/>
      <c r="AY301" s="29"/>
      <c r="AZ301" s="29"/>
      <c r="BA301" s="29"/>
      <c r="BB301" s="29"/>
      <c r="BC301" s="29"/>
      <c r="BD301" s="11" t="s">
        <v>24</v>
      </c>
      <c r="BE301" s="25" t="s">
        <v>113</v>
      </c>
    </row>
    <row r="302" ht="12.75" customHeight="1">
      <c r="A302" s="11">
        <v>110.0</v>
      </c>
      <c r="B302" s="11" t="s">
        <v>1038</v>
      </c>
      <c r="C302" s="32" t="s">
        <v>1039</v>
      </c>
      <c r="D302" s="11" t="s">
        <v>1040</v>
      </c>
      <c r="E302" s="11">
        <v>2020.0</v>
      </c>
      <c r="F302" s="11" t="s">
        <v>391</v>
      </c>
      <c r="G302" s="11" t="s">
        <v>392</v>
      </c>
      <c r="H302" s="25" t="s">
        <v>113</v>
      </c>
      <c r="I302" s="11"/>
      <c r="J302" s="26" t="s">
        <v>115</v>
      </c>
      <c r="K302" s="29" t="s">
        <v>166</v>
      </c>
      <c r="L302" s="29"/>
      <c r="M302" s="27" t="str">
        <f t="shared" si="1"/>
        <v>2020Bec110_</v>
      </c>
      <c r="N302" s="29"/>
      <c r="O302" s="29"/>
      <c r="P302" s="29"/>
      <c r="Q302" s="29" t="s">
        <v>1041</v>
      </c>
      <c r="R302" s="27" t="s">
        <v>121</v>
      </c>
      <c r="S302" s="25"/>
      <c r="T302" s="36" t="s">
        <v>1042</v>
      </c>
      <c r="U302" s="26"/>
      <c r="V302" s="29"/>
      <c r="W302" s="29"/>
      <c r="X302" s="29"/>
      <c r="Y302" s="29"/>
      <c r="Z302" s="29"/>
      <c r="AA302" s="29"/>
      <c r="AB302" s="29"/>
      <c r="AC302" s="29"/>
      <c r="AD302" s="29"/>
      <c r="AE302" s="29"/>
      <c r="AF302" s="29"/>
      <c r="AG302" s="29"/>
      <c r="AH302" s="29" t="s">
        <v>127</v>
      </c>
      <c r="AI302" s="29"/>
      <c r="AJ302" s="29"/>
      <c r="AK302" s="29"/>
      <c r="AL302" s="29"/>
      <c r="AM302" s="29"/>
      <c r="AN302" s="29"/>
      <c r="AO302" s="29"/>
      <c r="AP302" s="29"/>
      <c r="AQ302" s="29"/>
      <c r="AR302" s="29"/>
      <c r="AS302" s="29"/>
      <c r="AT302" s="29"/>
      <c r="AU302" s="29"/>
      <c r="AV302" s="29"/>
      <c r="AW302" s="29"/>
      <c r="AX302" s="26"/>
      <c r="AY302" s="29"/>
      <c r="AZ302" s="29"/>
      <c r="BA302" s="29"/>
      <c r="BB302" s="29"/>
      <c r="BC302" s="29"/>
      <c r="BD302" s="11" t="s">
        <v>24</v>
      </c>
      <c r="BE302" s="25" t="s">
        <v>113</v>
      </c>
    </row>
    <row r="303" ht="12.75" customHeight="1">
      <c r="A303" s="11">
        <v>111.0</v>
      </c>
      <c r="B303" s="11" t="s">
        <v>1043</v>
      </c>
      <c r="C303" s="32" t="s">
        <v>1044</v>
      </c>
      <c r="D303" s="11" t="s">
        <v>1045</v>
      </c>
      <c r="E303" s="11">
        <v>2018.0</v>
      </c>
      <c r="F303" s="11" t="s">
        <v>1046</v>
      </c>
      <c r="G303" s="11" t="s">
        <v>896</v>
      </c>
      <c r="H303" s="25" t="s">
        <v>113</v>
      </c>
      <c r="I303" s="11" t="s">
        <v>1047</v>
      </c>
      <c r="J303" s="26" t="s">
        <v>115</v>
      </c>
      <c r="K303" s="29" t="s">
        <v>1048</v>
      </c>
      <c r="L303" s="29">
        <v>1.0</v>
      </c>
      <c r="M303" s="27" t="str">
        <f t="shared" si="1"/>
        <v>2018Sch111_1</v>
      </c>
      <c r="N303" s="29" t="s">
        <v>113</v>
      </c>
      <c r="O303" s="29" t="s">
        <v>1049</v>
      </c>
      <c r="P303" s="29" t="s">
        <v>281</v>
      </c>
      <c r="Q303" s="29" t="s">
        <v>14</v>
      </c>
      <c r="R303" s="27" t="s">
        <v>121</v>
      </c>
      <c r="S303" s="25"/>
      <c r="T303" s="40" t="s">
        <v>1050</v>
      </c>
      <c r="U303" s="26">
        <v>4.0</v>
      </c>
      <c r="V303" s="29" t="s">
        <v>149</v>
      </c>
      <c r="W303" s="29" t="s">
        <v>124</v>
      </c>
      <c r="X303" s="29" t="s">
        <v>125</v>
      </c>
      <c r="Y303" s="29">
        <v>15.0</v>
      </c>
      <c r="Z303" s="29" t="s">
        <v>118</v>
      </c>
      <c r="AA303" s="29" t="s">
        <v>311</v>
      </c>
      <c r="AB303" s="29" t="s">
        <v>113</v>
      </c>
      <c r="AC303" s="29" t="s">
        <v>139</v>
      </c>
      <c r="AD303" s="29"/>
      <c r="AE303" s="29" t="s">
        <v>118</v>
      </c>
      <c r="AF303" s="29"/>
      <c r="AG303" s="29" t="s">
        <v>1051</v>
      </c>
      <c r="AH303" s="29" t="s">
        <v>127</v>
      </c>
      <c r="AI303" s="29" t="s">
        <v>118</v>
      </c>
      <c r="AJ303" s="29" t="s">
        <v>118</v>
      </c>
      <c r="AK303" s="29"/>
      <c r="AL303" s="29" t="s">
        <v>118</v>
      </c>
      <c r="AM303" s="29"/>
      <c r="AN303" s="29" t="s">
        <v>118</v>
      </c>
      <c r="AO303" s="29"/>
      <c r="AP303" s="29"/>
      <c r="AQ303" s="29"/>
      <c r="AR303" s="29" t="s">
        <v>118</v>
      </c>
      <c r="AS303" s="29"/>
      <c r="AT303" s="29" t="s">
        <v>1052</v>
      </c>
      <c r="AU303" s="29">
        <v>20.0</v>
      </c>
      <c r="AV303" s="29"/>
      <c r="AW303" s="29"/>
      <c r="AX303" s="26"/>
      <c r="AY303" s="29"/>
      <c r="AZ303" s="29"/>
      <c r="BA303" s="29"/>
      <c r="BB303" s="29"/>
      <c r="BC303" s="29"/>
      <c r="BD303" s="11" t="s">
        <v>27</v>
      </c>
      <c r="BE303" s="30" t="s">
        <v>118</v>
      </c>
    </row>
    <row r="304" ht="12.75" customHeight="1">
      <c r="A304" s="11">
        <v>111.0</v>
      </c>
      <c r="B304" s="11" t="s">
        <v>1043</v>
      </c>
      <c r="C304" s="32" t="s">
        <v>1044</v>
      </c>
      <c r="D304" s="11" t="s">
        <v>1045</v>
      </c>
      <c r="E304" s="11">
        <v>2018.0</v>
      </c>
      <c r="F304" s="11" t="s">
        <v>1046</v>
      </c>
      <c r="G304" s="11" t="s">
        <v>896</v>
      </c>
      <c r="H304" s="25" t="s">
        <v>113</v>
      </c>
      <c r="I304" s="11" t="s">
        <v>1047</v>
      </c>
      <c r="J304" s="26" t="s">
        <v>115</v>
      </c>
      <c r="K304" s="29" t="s">
        <v>1053</v>
      </c>
      <c r="L304" s="29">
        <v>2.0</v>
      </c>
      <c r="M304" s="27" t="str">
        <f t="shared" si="1"/>
        <v>2018Sch111_2</v>
      </c>
      <c r="N304" s="29" t="s">
        <v>113</v>
      </c>
      <c r="O304" s="29" t="s">
        <v>1049</v>
      </c>
      <c r="P304" s="29" t="s">
        <v>281</v>
      </c>
      <c r="Q304" s="29" t="s">
        <v>14</v>
      </c>
      <c r="R304" s="27" t="s">
        <v>121</v>
      </c>
      <c r="S304" s="25"/>
      <c r="T304" s="40" t="s">
        <v>1050</v>
      </c>
      <c r="U304" s="26">
        <v>4.0</v>
      </c>
      <c r="V304" s="29" t="s">
        <v>149</v>
      </c>
      <c r="W304" s="29" t="s">
        <v>124</v>
      </c>
      <c r="X304" s="29" t="s">
        <v>125</v>
      </c>
      <c r="Y304" s="29">
        <v>15.0</v>
      </c>
      <c r="Z304" s="29" t="s">
        <v>118</v>
      </c>
      <c r="AA304" s="29" t="s">
        <v>311</v>
      </c>
      <c r="AB304" s="29" t="s">
        <v>113</v>
      </c>
      <c r="AC304" s="29" t="s">
        <v>139</v>
      </c>
      <c r="AD304" s="29"/>
      <c r="AE304" s="29" t="s">
        <v>118</v>
      </c>
      <c r="AF304" s="29"/>
      <c r="AG304" s="29" t="s">
        <v>1051</v>
      </c>
      <c r="AH304" s="29" t="s">
        <v>113</v>
      </c>
      <c r="AI304" s="29"/>
      <c r="AJ304" s="29"/>
      <c r="AK304" s="29"/>
      <c r="AL304" s="29"/>
      <c r="AM304" s="29"/>
      <c r="AN304" s="29"/>
      <c r="AO304" s="29"/>
      <c r="AP304" s="29"/>
      <c r="AQ304" s="29"/>
      <c r="AR304" s="29"/>
      <c r="AS304" s="29"/>
      <c r="AT304" s="29"/>
      <c r="AU304" s="29"/>
      <c r="AV304" s="29"/>
      <c r="AW304" s="29"/>
      <c r="AX304" s="26"/>
      <c r="AY304" s="29"/>
      <c r="AZ304" s="29"/>
      <c r="BA304" s="29"/>
      <c r="BB304" s="29"/>
      <c r="BC304" s="29"/>
      <c r="BD304" s="11" t="s">
        <v>24</v>
      </c>
      <c r="BE304" s="25" t="s">
        <v>113</v>
      </c>
    </row>
    <row r="305" ht="12.75" customHeight="1">
      <c r="A305" s="11">
        <v>111.0</v>
      </c>
      <c r="B305" s="11" t="s">
        <v>1043</v>
      </c>
      <c r="C305" s="32" t="s">
        <v>1044</v>
      </c>
      <c r="D305" s="11" t="s">
        <v>1045</v>
      </c>
      <c r="E305" s="11">
        <v>2018.0</v>
      </c>
      <c r="F305" s="11" t="s">
        <v>1046</v>
      </c>
      <c r="G305" s="11" t="s">
        <v>896</v>
      </c>
      <c r="H305" s="25" t="s">
        <v>113</v>
      </c>
      <c r="I305" s="11" t="s">
        <v>1047</v>
      </c>
      <c r="J305" s="26" t="s">
        <v>115</v>
      </c>
      <c r="K305" s="29" t="s">
        <v>1054</v>
      </c>
      <c r="L305" s="29">
        <v>3.0</v>
      </c>
      <c r="M305" s="27" t="str">
        <f t="shared" si="1"/>
        <v>2018Sch111_3</v>
      </c>
      <c r="N305" s="29" t="s">
        <v>113</v>
      </c>
      <c r="O305" s="29" t="s">
        <v>1049</v>
      </c>
      <c r="P305" s="29" t="s">
        <v>281</v>
      </c>
      <c r="Q305" s="29" t="s">
        <v>14</v>
      </c>
      <c r="R305" s="27" t="s">
        <v>121</v>
      </c>
      <c r="S305" s="25"/>
      <c r="T305" s="40" t="s">
        <v>1050</v>
      </c>
      <c r="U305" s="26">
        <v>4.0</v>
      </c>
      <c r="V305" s="29" t="s">
        <v>149</v>
      </c>
      <c r="W305" s="29" t="s">
        <v>124</v>
      </c>
      <c r="X305" s="29" t="s">
        <v>125</v>
      </c>
      <c r="Y305" s="29">
        <v>15.0</v>
      </c>
      <c r="Z305" s="29" t="s">
        <v>118</v>
      </c>
      <c r="AA305" s="29" t="s">
        <v>113</v>
      </c>
      <c r="AB305" s="29" t="s">
        <v>113</v>
      </c>
      <c r="AC305" s="29" t="s">
        <v>139</v>
      </c>
      <c r="AD305" s="29"/>
      <c r="AE305" s="29" t="s">
        <v>118</v>
      </c>
      <c r="AF305" s="29"/>
      <c r="AG305" s="29" t="s">
        <v>1051</v>
      </c>
      <c r="AH305" s="29" t="s">
        <v>127</v>
      </c>
      <c r="AI305" s="29" t="s">
        <v>118</v>
      </c>
      <c r="AJ305" s="29" t="s">
        <v>118</v>
      </c>
      <c r="AK305" s="29"/>
      <c r="AL305" s="29" t="s">
        <v>118</v>
      </c>
      <c r="AM305" s="29"/>
      <c r="AN305" s="29" t="s">
        <v>118</v>
      </c>
      <c r="AO305" s="29"/>
      <c r="AP305" s="29"/>
      <c r="AQ305" s="29"/>
      <c r="AR305" s="29" t="s">
        <v>118</v>
      </c>
      <c r="AS305" s="29"/>
      <c r="AT305" s="29" t="s">
        <v>1052</v>
      </c>
      <c r="AU305" s="29">
        <v>20.0</v>
      </c>
      <c r="AV305" s="29"/>
      <c r="AW305" s="29"/>
      <c r="AX305" s="26"/>
      <c r="AY305" s="29"/>
      <c r="AZ305" s="29"/>
      <c r="BA305" s="29"/>
      <c r="BB305" s="29"/>
      <c r="BC305" s="29"/>
      <c r="BD305" s="11" t="s">
        <v>27</v>
      </c>
      <c r="BE305" s="30" t="s">
        <v>118</v>
      </c>
    </row>
    <row r="306" ht="12.75" customHeight="1">
      <c r="A306" s="11">
        <v>111.0</v>
      </c>
      <c r="B306" s="11" t="s">
        <v>1043</v>
      </c>
      <c r="C306" s="32" t="s">
        <v>1044</v>
      </c>
      <c r="D306" s="11" t="s">
        <v>1045</v>
      </c>
      <c r="E306" s="11">
        <v>2018.0</v>
      </c>
      <c r="F306" s="11" t="s">
        <v>1046</v>
      </c>
      <c r="G306" s="11" t="s">
        <v>896</v>
      </c>
      <c r="H306" s="25" t="s">
        <v>113</v>
      </c>
      <c r="I306" s="11" t="s">
        <v>1047</v>
      </c>
      <c r="J306" s="26" t="s">
        <v>115</v>
      </c>
      <c r="K306" s="29" t="s">
        <v>1055</v>
      </c>
      <c r="L306" s="29">
        <v>4.0</v>
      </c>
      <c r="M306" s="27" t="str">
        <f t="shared" si="1"/>
        <v>2018Sch111_4</v>
      </c>
      <c r="N306" s="29" t="s">
        <v>113</v>
      </c>
      <c r="O306" s="29" t="s">
        <v>1049</v>
      </c>
      <c r="P306" s="29" t="s">
        <v>281</v>
      </c>
      <c r="Q306" s="29" t="s">
        <v>14</v>
      </c>
      <c r="R306" s="27" t="s">
        <v>121</v>
      </c>
      <c r="S306" s="25"/>
      <c r="T306" s="40" t="s">
        <v>1050</v>
      </c>
      <c r="U306" s="26">
        <v>4.0</v>
      </c>
      <c r="V306" s="29" t="s">
        <v>149</v>
      </c>
      <c r="W306" s="29" t="s">
        <v>124</v>
      </c>
      <c r="X306" s="29" t="s">
        <v>125</v>
      </c>
      <c r="Y306" s="29">
        <v>15.0</v>
      </c>
      <c r="Z306" s="29" t="s">
        <v>118</v>
      </c>
      <c r="AA306" s="29" t="s">
        <v>113</v>
      </c>
      <c r="AB306" s="29" t="s">
        <v>113</v>
      </c>
      <c r="AC306" s="29" t="s">
        <v>139</v>
      </c>
      <c r="AD306" s="29"/>
      <c r="AE306" s="29" t="s">
        <v>118</v>
      </c>
      <c r="AF306" s="29"/>
      <c r="AG306" s="29" t="s">
        <v>1051</v>
      </c>
      <c r="AH306" s="29" t="s">
        <v>113</v>
      </c>
      <c r="AI306" s="29"/>
      <c r="AJ306" s="29"/>
      <c r="AK306" s="29"/>
      <c r="AL306" s="29"/>
      <c r="AM306" s="29"/>
      <c r="AN306" s="29"/>
      <c r="AO306" s="29"/>
      <c r="AP306" s="29"/>
      <c r="AQ306" s="29"/>
      <c r="AR306" s="29"/>
      <c r="AS306" s="29"/>
      <c r="AT306" s="29"/>
      <c r="AU306" s="29"/>
      <c r="AV306" s="29"/>
      <c r="AW306" s="29"/>
      <c r="AX306" s="26"/>
      <c r="AY306" s="29"/>
      <c r="AZ306" s="29"/>
      <c r="BA306" s="29"/>
      <c r="BB306" s="29"/>
      <c r="BC306" s="29"/>
      <c r="BD306" s="11" t="s">
        <v>24</v>
      </c>
      <c r="BE306" s="25" t="s">
        <v>113</v>
      </c>
    </row>
    <row r="307" ht="12.75" customHeight="1">
      <c r="A307" s="11">
        <v>112.0</v>
      </c>
      <c r="B307" s="11" t="s">
        <v>1056</v>
      </c>
      <c r="C307" s="32" t="s">
        <v>1057</v>
      </c>
      <c r="D307" s="11" t="s">
        <v>1058</v>
      </c>
      <c r="E307" s="11">
        <v>2019.0</v>
      </c>
      <c r="F307" s="11" t="s">
        <v>1059</v>
      </c>
      <c r="G307" s="11" t="s">
        <v>896</v>
      </c>
      <c r="H307" s="25" t="s">
        <v>113</v>
      </c>
      <c r="I307" s="11" t="s">
        <v>1060</v>
      </c>
      <c r="J307" s="26" t="s">
        <v>115</v>
      </c>
      <c r="K307" s="29" t="s">
        <v>166</v>
      </c>
      <c r="L307" s="29"/>
      <c r="M307" s="27" t="str">
        <f t="shared" si="1"/>
        <v>2019Pet112_</v>
      </c>
      <c r="N307" s="29"/>
      <c r="O307" s="29"/>
      <c r="P307" s="29"/>
      <c r="Q307" s="29"/>
      <c r="R307" s="27" t="s">
        <v>121</v>
      </c>
      <c r="S307" s="25"/>
      <c r="T307" s="36" t="s">
        <v>1061</v>
      </c>
      <c r="U307" s="26"/>
      <c r="V307" s="29"/>
      <c r="W307" s="29"/>
      <c r="X307" s="29"/>
      <c r="Y307" s="29"/>
      <c r="Z307" s="29"/>
      <c r="AA307" s="29"/>
      <c r="AB307" s="29"/>
      <c r="AC307" s="29"/>
      <c r="AD307" s="29"/>
      <c r="AE307" s="29"/>
      <c r="AF307" s="29"/>
      <c r="AG307" s="29"/>
      <c r="AH307" s="29" t="s">
        <v>113</v>
      </c>
      <c r="AI307" s="29"/>
      <c r="AJ307" s="29"/>
      <c r="AK307" s="29"/>
      <c r="AL307" s="29"/>
      <c r="AM307" s="29"/>
      <c r="AN307" s="29"/>
      <c r="AO307" s="29"/>
      <c r="AP307" s="29"/>
      <c r="AQ307" s="29"/>
      <c r="AR307" s="29"/>
      <c r="AS307" s="29"/>
      <c r="AT307" s="29"/>
      <c r="AU307" s="29"/>
      <c r="AV307" s="29"/>
      <c r="AW307" s="29"/>
      <c r="AX307" s="26"/>
      <c r="AY307" s="29"/>
      <c r="AZ307" s="29"/>
      <c r="BA307" s="29"/>
      <c r="BB307" s="29"/>
      <c r="BC307" s="29"/>
      <c r="BD307" s="11" t="s">
        <v>24</v>
      </c>
      <c r="BE307" s="25" t="s">
        <v>113</v>
      </c>
    </row>
    <row r="308" ht="12.75" customHeight="1">
      <c r="A308" s="59">
        <v>113.0</v>
      </c>
      <c r="B308" s="59" t="s">
        <v>1062</v>
      </c>
      <c r="C308" s="59" t="s">
        <v>1063</v>
      </c>
      <c r="D308" s="59" t="s">
        <v>1064</v>
      </c>
      <c r="E308" s="59">
        <v>2019.0</v>
      </c>
      <c r="F308" s="59" t="s">
        <v>1065</v>
      </c>
      <c r="G308" s="59" t="s">
        <v>896</v>
      </c>
      <c r="H308" s="51"/>
      <c r="I308" s="59" t="s">
        <v>1066</v>
      </c>
      <c r="J308" s="48"/>
      <c r="K308" s="49"/>
      <c r="L308" s="49"/>
      <c r="M308" s="27" t="str">
        <f t="shared" si="1"/>
        <v>2019Hau113_</v>
      </c>
      <c r="N308" s="49"/>
      <c r="O308" s="49"/>
      <c r="P308" s="49"/>
      <c r="Q308" s="49"/>
      <c r="R308" s="50" t="s">
        <v>121</v>
      </c>
      <c r="S308" s="51"/>
      <c r="T308" s="52" t="s">
        <v>1067</v>
      </c>
      <c r="U308" s="48"/>
      <c r="V308" s="49"/>
      <c r="W308" s="49"/>
      <c r="X308" s="49"/>
      <c r="Y308" s="49"/>
      <c r="Z308" s="49"/>
      <c r="AA308" s="49"/>
      <c r="AB308" s="49"/>
      <c r="AC308" s="49"/>
      <c r="AD308" s="49"/>
      <c r="AE308" s="49"/>
      <c r="AF308" s="49"/>
      <c r="AG308" s="49"/>
      <c r="AH308" s="49"/>
      <c r="AI308" s="49"/>
      <c r="AJ308" s="49"/>
      <c r="AK308" s="49"/>
      <c r="AL308" s="49"/>
      <c r="AM308" s="49"/>
      <c r="AN308" s="49"/>
      <c r="AO308" s="49"/>
      <c r="AP308" s="49"/>
      <c r="AQ308" s="49"/>
      <c r="AR308" s="49"/>
      <c r="AS308" s="49"/>
      <c r="AT308" s="49"/>
      <c r="AU308" s="49"/>
      <c r="AV308" s="49"/>
      <c r="AW308" s="49"/>
      <c r="AX308" s="48"/>
      <c r="AY308" s="49"/>
      <c r="AZ308" s="49"/>
      <c r="BA308" s="49"/>
      <c r="BB308" s="49"/>
      <c r="BC308" s="49"/>
      <c r="BD308" s="59"/>
      <c r="BE308" s="51" t="s">
        <v>113</v>
      </c>
    </row>
    <row r="309" ht="12.75" customHeight="1">
      <c r="A309" s="11">
        <v>114.0</v>
      </c>
      <c r="B309" s="11" t="s">
        <v>1068</v>
      </c>
      <c r="C309" s="32" t="s">
        <v>1069</v>
      </c>
      <c r="D309" s="11" t="s">
        <v>1070</v>
      </c>
      <c r="E309" s="11">
        <v>2020.0</v>
      </c>
      <c r="F309" s="11" t="s">
        <v>391</v>
      </c>
      <c r="G309" s="11" t="s">
        <v>392</v>
      </c>
      <c r="H309" s="25" t="s">
        <v>113</v>
      </c>
      <c r="I309" s="11" t="s">
        <v>1071</v>
      </c>
      <c r="J309" s="26" t="s">
        <v>115</v>
      </c>
      <c r="K309" s="29" t="s">
        <v>166</v>
      </c>
      <c r="L309" s="29"/>
      <c r="M309" s="27" t="str">
        <f t="shared" si="1"/>
        <v>2020Ser114_</v>
      </c>
      <c r="N309" s="29"/>
      <c r="O309" s="29"/>
      <c r="P309" s="29"/>
      <c r="Q309" s="29" t="s">
        <v>1072</v>
      </c>
      <c r="R309" s="27" t="s">
        <v>121</v>
      </c>
      <c r="S309" s="25"/>
      <c r="T309" s="36" t="s">
        <v>1073</v>
      </c>
      <c r="U309" s="26"/>
      <c r="V309" s="29"/>
      <c r="W309" s="29"/>
      <c r="X309" s="29"/>
      <c r="Y309" s="29"/>
      <c r="Z309" s="29"/>
      <c r="AA309" s="29"/>
      <c r="AB309" s="29"/>
      <c r="AC309" s="29"/>
      <c r="AD309" s="29"/>
      <c r="AE309" s="29"/>
      <c r="AF309" s="29"/>
      <c r="AG309" s="29"/>
      <c r="AH309" s="29" t="s">
        <v>127</v>
      </c>
      <c r="AI309" s="29"/>
      <c r="AJ309" s="29"/>
      <c r="AK309" s="29"/>
      <c r="AL309" s="29"/>
      <c r="AM309" s="29"/>
      <c r="AN309" s="29"/>
      <c r="AO309" s="29"/>
      <c r="AP309" s="29"/>
      <c r="AQ309" s="29"/>
      <c r="AR309" s="29"/>
      <c r="AS309" s="29"/>
      <c r="AT309" s="29"/>
      <c r="AU309" s="29"/>
      <c r="AV309" s="29"/>
      <c r="AW309" s="29"/>
      <c r="AX309" s="26"/>
      <c r="AY309" s="29"/>
      <c r="AZ309" s="29"/>
      <c r="BA309" s="29"/>
      <c r="BB309" s="29"/>
      <c r="BC309" s="29"/>
      <c r="BD309" s="11" t="s">
        <v>24</v>
      </c>
      <c r="BE309" s="25" t="s">
        <v>113</v>
      </c>
    </row>
    <row r="310" ht="12.75" customHeight="1">
      <c r="A310" s="11">
        <v>115.0</v>
      </c>
      <c r="B310" s="11" t="s">
        <v>1074</v>
      </c>
      <c r="C310" s="32" t="s">
        <v>1075</v>
      </c>
      <c r="D310" s="11" t="s">
        <v>1076</v>
      </c>
      <c r="E310" s="11">
        <v>2020.0</v>
      </c>
      <c r="F310" s="11" t="s">
        <v>391</v>
      </c>
      <c r="G310" s="11" t="s">
        <v>392</v>
      </c>
      <c r="H310" s="25" t="s">
        <v>113</v>
      </c>
      <c r="I310" s="11"/>
      <c r="J310" s="26" t="s">
        <v>115</v>
      </c>
      <c r="K310" s="29" t="s">
        <v>1077</v>
      </c>
      <c r="L310" s="29">
        <v>3.0</v>
      </c>
      <c r="M310" s="27" t="str">
        <f t="shared" si="1"/>
        <v>2020Bas115_3</v>
      </c>
      <c r="N310" s="29"/>
      <c r="O310" s="29"/>
      <c r="P310" s="29"/>
      <c r="Q310" s="29" t="s">
        <v>246</v>
      </c>
      <c r="R310" s="27" t="s">
        <v>121</v>
      </c>
      <c r="S310" s="25"/>
      <c r="T310" s="56" t="s">
        <v>1078</v>
      </c>
      <c r="U310" s="26"/>
      <c r="V310" s="29"/>
      <c r="W310" s="29" t="s">
        <v>161</v>
      </c>
      <c r="X310" s="29"/>
      <c r="Y310" s="29"/>
      <c r="Z310" s="29"/>
      <c r="AA310" s="29"/>
      <c r="AB310" s="29"/>
      <c r="AC310" s="29"/>
      <c r="AD310" s="29"/>
      <c r="AE310" s="29"/>
      <c r="AF310" s="29"/>
      <c r="AG310" s="29"/>
      <c r="AH310" s="29" t="s">
        <v>127</v>
      </c>
      <c r="AI310" s="29" t="s">
        <v>113</v>
      </c>
      <c r="AJ310" s="29" t="s">
        <v>113</v>
      </c>
      <c r="AK310" s="29"/>
      <c r="AL310" s="29" t="s">
        <v>118</v>
      </c>
      <c r="AM310" s="29" t="s">
        <v>118</v>
      </c>
      <c r="AN310" s="29"/>
      <c r="AO310" s="29"/>
      <c r="AP310" s="29"/>
      <c r="AQ310" s="29"/>
      <c r="AR310" s="29" t="s">
        <v>118</v>
      </c>
      <c r="AS310" s="29"/>
      <c r="AT310" s="29"/>
      <c r="AU310" s="29"/>
      <c r="AV310" s="29"/>
      <c r="AW310" s="29"/>
      <c r="AX310" s="26"/>
      <c r="AY310" s="29"/>
      <c r="AZ310" s="29"/>
      <c r="BA310" s="29"/>
      <c r="BB310" s="29"/>
      <c r="BC310" s="29"/>
      <c r="BD310" s="11" t="s">
        <v>24</v>
      </c>
      <c r="BE310" s="25" t="s">
        <v>113</v>
      </c>
    </row>
    <row r="311" ht="12.75" customHeight="1">
      <c r="A311" s="11">
        <v>115.0</v>
      </c>
      <c r="B311" s="11" t="s">
        <v>1074</v>
      </c>
      <c r="C311" s="32" t="s">
        <v>1075</v>
      </c>
      <c r="D311" s="11" t="s">
        <v>1076</v>
      </c>
      <c r="E311" s="11">
        <v>2020.0</v>
      </c>
      <c r="F311" s="11" t="s">
        <v>391</v>
      </c>
      <c r="G311" s="11" t="s">
        <v>392</v>
      </c>
      <c r="H311" s="25" t="s">
        <v>113</v>
      </c>
      <c r="I311" s="11"/>
      <c r="J311" s="26" t="s">
        <v>115</v>
      </c>
      <c r="K311" s="29" t="s">
        <v>1079</v>
      </c>
      <c r="L311" s="29">
        <v>4.0</v>
      </c>
      <c r="M311" s="27" t="str">
        <f t="shared" si="1"/>
        <v>2020Bas115_4</v>
      </c>
      <c r="N311" s="29"/>
      <c r="O311" s="29"/>
      <c r="P311" s="29"/>
      <c r="Q311" s="29" t="s">
        <v>15</v>
      </c>
      <c r="R311" s="27" t="s">
        <v>121</v>
      </c>
      <c r="S311" s="25"/>
      <c r="T311" s="56" t="s">
        <v>1078</v>
      </c>
      <c r="U311" s="26"/>
      <c r="V311" s="29"/>
      <c r="W311" s="29" t="s">
        <v>161</v>
      </c>
      <c r="X311" s="29"/>
      <c r="Y311" s="29"/>
      <c r="Z311" s="29"/>
      <c r="AA311" s="29"/>
      <c r="AB311" s="29"/>
      <c r="AC311" s="29"/>
      <c r="AD311" s="29"/>
      <c r="AE311" s="29"/>
      <c r="AF311" s="29"/>
      <c r="AG311" s="29"/>
      <c r="AH311" s="29" t="s">
        <v>127</v>
      </c>
      <c r="AI311" s="29" t="s">
        <v>113</v>
      </c>
      <c r="AJ311" s="29" t="s">
        <v>113</v>
      </c>
      <c r="AK311" s="29"/>
      <c r="AL311" s="29" t="s">
        <v>118</v>
      </c>
      <c r="AM311" s="29" t="s">
        <v>118</v>
      </c>
      <c r="AN311" s="29"/>
      <c r="AO311" s="29"/>
      <c r="AP311" s="29"/>
      <c r="AQ311" s="29"/>
      <c r="AR311" s="29" t="s">
        <v>118</v>
      </c>
      <c r="AS311" s="29"/>
      <c r="AT311" s="29"/>
      <c r="AU311" s="29"/>
      <c r="AV311" s="29"/>
      <c r="AW311" s="29"/>
      <c r="AX311" s="26"/>
      <c r="AY311" s="29"/>
      <c r="AZ311" s="29"/>
      <c r="BA311" s="29"/>
      <c r="BB311" s="29"/>
      <c r="BC311" s="29"/>
      <c r="BD311" s="11" t="s">
        <v>24</v>
      </c>
      <c r="BE311" s="30" t="s">
        <v>113</v>
      </c>
    </row>
    <row r="312" ht="12.75" customHeight="1">
      <c r="A312" s="11">
        <v>115.0</v>
      </c>
      <c r="B312" s="11" t="s">
        <v>1074</v>
      </c>
      <c r="C312" s="32" t="s">
        <v>1075</v>
      </c>
      <c r="D312" s="11" t="s">
        <v>1076</v>
      </c>
      <c r="E312" s="11">
        <v>2020.0</v>
      </c>
      <c r="F312" s="11" t="s">
        <v>391</v>
      </c>
      <c r="G312" s="11" t="s">
        <v>392</v>
      </c>
      <c r="H312" s="25" t="s">
        <v>113</v>
      </c>
      <c r="I312" s="11"/>
      <c r="J312" s="26" t="s">
        <v>115</v>
      </c>
      <c r="K312" s="29" t="s">
        <v>1080</v>
      </c>
      <c r="L312" s="29">
        <v>5.0</v>
      </c>
      <c r="M312" s="27" t="str">
        <f t="shared" si="1"/>
        <v>2020Bas115_5</v>
      </c>
      <c r="N312" s="29"/>
      <c r="O312" s="29"/>
      <c r="P312" s="29"/>
      <c r="Q312" s="29" t="s">
        <v>14</v>
      </c>
      <c r="R312" s="27" t="s">
        <v>121</v>
      </c>
      <c r="S312" s="25"/>
      <c r="T312" s="56" t="s">
        <v>1078</v>
      </c>
      <c r="U312" s="26"/>
      <c r="V312" s="29"/>
      <c r="W312" s="29" t="s">
        <v>161</v>
      </c>
      <c r="X312" s="29"/>
      <c r="Y312" s="29"/>
      <c r="Z312" s="29"/>
      <c r="AA312" s="29"/>
      <c r="AB312" s="29"/>
      <c r="AC312" s="29"/>
      <c r="AD312" s="29"/>
      <c r="AE312" s="29"/>
      <c r="AF312" s="29"/>
      <c r="AG312" s="29"/>
      <c r="AH312" s="29" t="s">
        <v>127</v>
      </c>
      <c r="AI312" s="29" t="s">
        <v>113</v>
      </c>
      <c r="AJ312" s="29" t="s">
        <v>113</v>
      </c>
      <c r="AK312" s="29"/>
      <c r="AL312" s="29" t="s">
        <v>118</v>
      </c>
      <c r="AM312" s="29" t="s">
        <v>118</v>
      </c>
      <c r="AN312" s="29"/>
      <c r="AO312" s="29"/>
      <c r="AP312" s="29"/>
      <c r="AQ312" s="29"/>
      <c r="AR312" s="29" t="s">
        <v>118</v>
      </c>
      <c r="AS312" s="29"/>
      <c r="AT312" s="29"/>
      <c r="AU312" s="29"/>
      <c r="AV312" s="29"/>
      <c r="AW312" s="29"/>
      <c r="AX312" s="26"/>
      <c r="AY312" s="29"/>
      <c r="AZ312" s="29"/>
      <c r="BA312" s="29"/>
      <c r="BB312" s="29"/>
      <c r="BC312" s="29"/>
      <c r="BD312" s="11" t="s">
        <v>24</v>
      </c>
      <c r="BE312" s="30" t="s">
        <v>113</v>
      </c>
    </row>
    <row r="313" ht="12.75" customHeight="1">
      <c r="A313" s="11">
        <v>115.0</v>
      </c>
      <c r="B313" s="11" t="s">
        <v>1074</v>
      </c>
      <c r="C313" s="32" t="s">
        <v>1075</v>
      </c>
      <c r="D313" s="11" t="s">
        <v>1076</v>
      </c>
      <c r="E313" s="11">
        <v>2020.0</v>
      </c>
      <c r="F313" s="11" t="s">
        <v>391</v>
      </c>
      <c r="G313" s="11" t="s">
        <v>392</v>
      </c>
      <c r="H313" s="25" t="s">
        <v>113</v>
      </c>
      <c r="I313" s="11"/>
      <c r="J313" s="26" t="s">
        <v>115</v>
      </c>
      <c r="K313" s="29" t="s">
        <v>1081</v>
      </c>
      <c r="L313" s="29">
        <v>6.0</v>
      </c>
      <c r="M313" s="27" t="str">
        <f t="shared" si="1"/>
        <v>2020Bas115_6</v>
      </c>
      <c r="N313" s="29"/>
      <c r="O313" s="29"/>
      <c r="P313" s="29"/>
      <c r="Q313" s="29" t="s">
        <v>11</v>
      </c>
      <c r="R313" s="27" t="s">
        <v>121</v>
      </c>
      <c r="S313" s="25"/>
      <c r="T313" s="56" t="s">
        <v>1078</v>
      </c>
      <c r="U313" s="26"/>
      <c r="V313" s="29"/>
      <c r="W313" s="29" t="s">
        <v>161</v>
      </c>
      <c r="X313" s="29"/>
      <c r="Y313" s="29"/>
      <c r="Z313" s="29"/>
      <c r="AA313" s="29"/>
      <c r="AB313" s="29"/>
      <c r="AC313" s="29"/>
      <c r="AD313" s="29"/>
      <c r="AE313" s="29"/>
      <c r="AF313" s="29"/>
      <c r="AG313" s="29"/>
      <c r="AH313" s="29" t="s">
        <v>127</v>
      </c>
      <c r="AI313" s="29" t="s">
        <v>113</v>
      </c>
      <c r="AJ313" s="29" t="s">
        <v>113</v>
      </c>
      <c r="AK313" s="29"/>
      <c r="AL313" s="29" t="s">
        <v>118</v>
      </c>
      <c r="AM313" s="29" t="s">
        <v>118</v>
      </c>
      <c r="AN313" s="29"/>
      <c r="AO313" s="29"/>
      <c r="AP313" s="29"/>
      <c r="AQ313" s="29"/>
      <c r="AR313" s="29" t="s">
        <v>118</v>
      </c>
      <c r="AS313" s="29"/>
      <c r="AT313" s="29"/>
      <c r="AU313" s="29"/>
      <c r="AV313" s="29"/>
      <c r="AW313" s="29"/>
      <c r="AX313" s="26"/>
      <c r="AY313" s="29"/>
      <c r="AZ313" s="29"/>
      <c r="BA313" s="29"/>
      <c r="BB313" s="29"/>
      <c r="BC313" s="29"/>
      <c r="BD313" s="11" t="s">
        <v>24</v>
      </c>
      <c r="BE313" s="30" t="s">
        <v>113</v>
      </c>
    </row>
    <row r="314" ht="12.75" customHeight="1">
      <c r="A314" s="11">
        <v>115.0</v>
      </c>
      <c r="B314" s="11" t="s">
        <v>1074</v>
      </c>
      <c r="C314" s="32" t="s">
        <v>1075</v>
      </c>
      <c r="D314" s="11" t="s">
        <v>1076</v>
      </c>
      <c r="E314" s="11">
        <v>2020.0</v>
      </c>
      <c r="F314" s="11" t="s">
        <v>391</v>
      </c>
      <c r="G314" s="11" t="s">
        <v>392</v>
      </c>
      <c r="H314" s="25" t="s">
        <v>113</v>
      </c>
      <c r="I314" s="11"/>
      <c r="J314" s="26" t="s">
        <v>115</v>
      </c>
      <c r="K314" s="29" t="s">
        <v>1082</v>
      </c>
      <c r="L314" s="29">
        <v>7.0</v>
      </c>
      <c r="M314" s="27" t="str">
        <f t="shared" si="1"/>
        <v>2020Bas115_7</v>
      </c>
      <c r="N314" s="29"/>
      <c r="O314" s="29"/>
      <c r="P314" s="29"/>
      <c r="Q314" s="29" t="s">
        <v>11</v>
      </c>
      <c r="R314" s="27" t="s">
        <v>121</v>
      </c>
      <c r="S314" s="25"/>
      <c r="T314" s="56" t="s">
        <v>1078</v>
      </c>
      <c r="U314" s="26"/>
      <c r="V314" s="29"/>
      <c r="W314" s="29" t="s">
        <v>161</v>
      </c>
      <c r="X314" s="29"/>
      <c r="Y314" s="29"/>
      <c r="Z314" s="29"/>
      <c r="AA314" s="29"/>
      <c r="AB314" s="29"/>
      <c r="AC314" s="29"/>
      <c r="AD314" s="29"/>
      <c r="AE314" s="29"/>
      <c r="AF314" s="29"/>
      <c r="AG314" s="29"/>
      <c r="AH314" s="29" t="s">
        <v>127</v>
      </c>
      <c r="AI314" s="29" t="s">
        <v>113</v>
      </c>
      <c r="AJ314" s="29" t="s">
        <v>113</v>
      </c>
      <c r="AK314" s="29"/>
      <c r="AL314" s="29" t="s">
        <v>118</v>
      </c>
      <c r="AM314" s="29" t="s">
        <v>118</v>
      </c>
      <c r="AN314" s="29"/>
      <c r="AO314" s="29"/>
      <c r="AP314" s="29"/>
      <c r="AQ314" s="29"/>
      <c r="AR314" s="29" t="s">
        <v>118</v>
      </c>
      <c r="AS314" s="29"/>
      <c r="AT314" s="29"/>
      <c r="AU314" s="29"/>
      <c r="AV314" s="29"/>
      <c r="AW314" s="29"/>
      <c r="AX314" s="26"/>
      <c r="AY314" s="29"/>
      <c r="AZ314" s="29"/>
      <c r="BA314" s="29"/>
      <c r="BB314" s="29"/>
      <c r="BC314" s="29"/>
      <c r="BD314" s="11" t="s">
        <v>24</v>
      </c>
      <c r="BE314" s="30" t="s">
        <v>113</v>
      </c>
    </row>
    <row r="315" ht="12.75" customHeight="1">
      <c r="A315" s="11">
        <v>115.0</v>
      </c>
      <c r="B315" s="11" t="s">
        <v>1074</v>
      </c>
      <c r="C315" s="32" t="s">
        <v>1075</v>
      </c>
      <c r="D315" s="11" t="s">
        <v>1076</v>
      </c>
      <c r="E315" s="11">
        <v>2020.0</v>
      </c>
      <c r="F315" s="11" t="s">
        <v>391</v>
      </c>
      <c r="G315" s="11" t="s">
        <v>392</v>
      </c>
      <c r="H315" s="25" t="s">
        <v>113</v>
      </c>
      <c r="I315" s="11"/>
      <c r="J315" s="26" t="s">
        <v>115</v>
      </c>
      <c r="K315" s="29" t="s">
        <v>1083</v>
      </c>
      <c r="L315" s="29">
        <v>8.0</v>
      </c>
      <c r="M315" s="27" t="str">
        <f t="shared" si="1"/>
        <v>2020Bas115_8</v>
      </c>
      <c r="N315" s="29"/>
      <c r="O315" s="29"/>
      <c r="P315" s="29"/>
      <c r="Q315" s="29" t="s">
        <v>9</v>
      </c>
      <c r="R315" s="27" t="s">
        <v>121</v>
      </c>
      <c r="S315" s="25"/>
      <c r="T315" s="56" t="s">
        <v>1078</v>
      </c>
      <c r="U315" s="26"/>
      <c r="V315" s="29"/>
      <c r="W315" s="29" t="s">
        <v>161</v>
      </c>
      <c r="X315" s="29"/>
      <c r="Y315" s="29"/>
      <c r="Z315" s="29"/>
      <c r="AA315" s="29"/>
      <c r="AB315" s="29"/>
      <c r="AC315" s="29"/>
      <c r="AD315" s="29"/>
      <c r="AE315" s="29"/>
      <c r="AF315" s="29"/>
      <c r="AG315" s="29"/>
      <c r="AH315" s="29" t="s">
        <v>127</v>
      </c>
      <c r="AI315" s="29" t="s">
        <v>113</v>
      </c>
      <c r="AJ315" s="29" t="s">
        <v>113</v>
      </c>
      <c r="AK315" s="29"/>
      <c r="AL315" s="29" t="s">
        <v>118</v>
      </c>
      <c r="AM315" s="29" t="s">
        <v>118</v>
      </c>
      <c r="AN315" s="29"/>
      <c r="AO315" s="29"/>
      <c r="AP315" s="29"/>
      <c r="AQ315" s="29"/>
      <c r="AR315" s="29" t="s">
        <v>118</v>
      </c>
      <c r="AS315" s="29"/>
      <c r="AT315" s="29"/>
      <c r="AU315" s="29"/>
      <c r="AV315" s="29"/>
      <c r="AW315" s="29"/>
      <c r="AX315" s="26"/>
      <c r="AY315" s="29"/>
      <c r="AZ315" s="29"/>
      <c r="BA315" s="29"/>
      <c r="BB315" s="29"/>
      <c r="BC315" s="29"/>
      <c r="BD315" s="11" t="s">
        <v>24</v>
      </c>
      <c r="BE315" s="30" t="s">
        <v>113</v>
      </c>
    </row>
    <row r="316" ht="12.75" customHeight="1">
      <c r="A316" s="11">
        <v>115.0</v>
      </c>
      <c r="B316" s="11" t="s">
        <v>1074</v>
      </c>
      <c r="C316" s="32" t="s">
        <v>1075</v>
      </c>
      <c r="D316" s="11" t="s">
        <v>1076</v>
      </c>
      <c r="E316" s="11">
        <v>2020.0</v>
      </c>
      <c r="F316" s="11" t="s">
        <v>391</v>
      </c>
      <c r="G316" s="11" t="s">
        <v>392</v>
      </c>
      <c r="H316" s="25" t="s">
        <v>113</v>
      </c>
      <c r="I316" s="11"/>
      <c r="J316" s="26" t="s">
        <v>115</v>
      </c>
      <c r="K316" s="29" t="s">
        <v>1084</v>
      </c>
      <c r="L316" s="29">
        <v>9.0</v>
      </c>
      <c r="M316" s="27" t="str">
        <f t="shared" si="1"/>
        <v>2020Bas115_9</v>
      </c>
      <c r="N316" s="29"/>
      <c r="O316" s="29"/>
      <c r="P316" s="29"/>
      <c r="Q316" s="29" t="s">
        <v>18</v>
      </c>
      <c r="R316" s="27" t="s">
        <v>121</v>
      </c>
      <c r="S316" s="25"/>
      <c r="T316" s="56" t="s">
        <v>1078</v>
      </c>
      <c r="U316" s="26"/>
      <c r="V316" s="29"/>
      <c r="W316" s="29" t="s">
        <v>161</v>
      </c>
      <c r="X316" s="29"/>
      <c r="Y316" s="29"/>
      <c r="Z316" s="29"/>
      <c r="AA316" s="29"/>
      <c r="AB316" s="29"/>
      <c r="AC316" s="29"/>
      <c r="AD316" s="29"/>
      <c r="AE316" s="29"/>
      <c r="AF316" s="29"/>
      <c r="AG316" s="29" t="s">
        <v>1085</v>
      </c>
      <c r="AH316" s="29" t="s">
        <v>127</v>
      </c>
      <c r="AI316" s="29" t="s">
        <v>113</v>
      </c>
      <c r="AJ316" s="29" t="s">
        <v>113</v>
      </c>
      <c r="AK316" s="29"/>
      <c r="AL316" s="29" t="s">
        <v>118</v>
      </c>
      <c r="AM316" s="29" t="s">
        <v>118</v>
      </c>
      <c r="AN316" s="29"/>
      <c r="AO316" s="29"/>
      <c r="AP316" s="29"/>
      <c r="AQ316" s="29"/>
      <c r="AR316" s="29" t="s">
        <v>118</v>
      </c>
      <c r="AS316" s="29"/>
      <c r="AT316" s="29"/>
      <c r="AU316" s="29"/>
      <c r="AV316" s="29"/>
      <c r="AW316" s="29"/>
      <c r="AX316" s="26"/>
      <c r="AY316" s="29"/>
      <c r="AZ316" s="29"/>
      <c r="BA316" s="29"/>
      <c r="BB316" s="29"/>
      <c r="BC316" s="29"/>
      <c r="BD316" s="11" t="s">
        <v>24</v>
      </c>
      <c r="BE316" s="25" t="s">
        <v>113</v>
      </c>
    </row>
    <row r="317" ht="12.75" customHeight="1">
      <c r="A317" s="11">
        <v>115.0</v>
      </c>
      <c r="B317" s="11" t="s">
        <v>1074</v>
      </c>
      <c r="C317" s="32" t="s">
        <v>1075</v>
      </c>
      <c r="D317" s="11" t="s">
        <v>1076</v>
      </c>
      <c r="E317" s="11">
        <v>2020.0</v>
      </c>
      <c r="F317" s="11" t="s">
        <v>391</v>
      </c>
      <c r="G317" s="11" t="s">
        <v>392</v>
      </c>
      <c r="H317" s="25" t="s">
        <v>113</v>
      </c>
      <c r="I317" s="11"/>
      <c r="J317" s="26" t="s">
        <v>115</v>
      </c>
      <c r="K317" s="29" t="s">
        <v>1086</v>
      </c>
      <c r="L317" s="87" t="s">
        <v>117</v>
      </c>
      <c r="M317" s="27" t="str">
        <f t="shared" si="1"/>
        <v>2020Bas115_1a</v>
      </c>
      <c r="N317" s="29" t="s">
        <v>609</v>
      </c>
      <c r="O317" s="29"/>
      <c r="P317" s="29" t="s">
        <v>120</v>
      </c>
      <c r="Q317" s="27" t="s">
        <v>9</v>
      </c>
      <c r="R317" s="27" t="s">
        <v>118</v>
      </c>
      <c r="S317" s="25">
        <v>0.0</v>
      </c>
      <c r="T317" s="56" t="s">
        <v>1078</v>
      </c>
      <c r="U317" s="26">
        <v>2.0</v>
      </c>
      <c r="V317" s="27" t="s">
        <v>123</v>
      </c>
      <c r="W317" s="29" t="s">
        <v>124</v>
      </c>
      <c r="X317" s="29" t="s">
        <v>1087</v>
      </c>
      <c r="Y317" s="29">
        <v>1.0</v>
      </c>
      <c r="Z317" s="29" t="s">
        <v>118</v>
      </c>
      <c r="AA317" s="29" t="s">
        <v>113</v>
      </c>
      <c r="AB317" s="29" t="s">
        <v>113</v>
      </c>
      <c r="AC317" s="29" t="s">
        <v>139</v>
      </c>
      <c r="AD317" s="29"/>
      <c r="AE317" s="29" t="s">
        <v>118</v>
      </c>
      <c r="AF317" s="29"/>
      <c r="AG317" s="29"/>
      <c r="AH317" s="29" t="s">
        <v>127</v>
      </c>
      <c r="AI317" s="29" t="s">
        <v>113</v>
      </c>
      <c r="AJ317" s="29" t="s">
        <v>113</v>
      </c>
      <c r="AK317" s="29" t="s">
        <v>190</v>
      </c>
      <c r="AL317" s="29" t="s">
        <v>118</v>
      </c>
      <c r="AM317" s="29" t="s">
        <v>118</v>
      </c>
      <c r="AN317" s="29"/>
      <c r="AO317" s="29"/>
      <c r="AP317" s="29"/>
      <c r="AQ317" s="29"/>
      <c r="AR317" s="29" t="s">
        <v>118</v>
      </c>
      <c r="AS317" s="29" t="s">
        <v>1088</v>
      </c>
      <c r="AT317" s="29"/>
      <c r="AU317" s="29"/>
      <c r="AV317" s="29"/>
      <c r="AW317" s="29"/>
      <c r="AX317" s="57">
        <v>10.0</v>
      </c>
      <c r="AY317" s="29"/>
      <c r="AZ317" s="29"/>
      <c r="BA317" s="29"/>
      <c r="BB317" s="29"/>
      <c r="BC317" s="29"/>
      <c r="BD317" s="11" t="s">
        <v>1</v>
      </c>
      <c r="BE317" s="30" t="s">
        <v>118</v>
      </c>
      <c r="BF317" s="1" t="s">
        <v>118</v>
      </c>
    </row>
    <row r="318" ht="12.75" customHeight="1">
      <c r="A318" s="11">
        <v>115.0</v>
      </c>
      <c r="B318" s="11" t="s">
        <v>1074</v>
      </c>
      <c r="C318" s="32" t="s">
        <v>1075</v>
      </c>
      <c r="D318" s="11" t="s">
        <v>1076</v>
      </c>
      <c r="E318" s="11">
        <v>2020.0</v>
      </c>
      <c r="F318" s="11" t="s">
        <v>391</v>
      </c>
      <c r="G318" s="11" t="s">
        <v>392</v>
      </c>
      <c r="H318" s="25" t="s">
        <v>113</v>
      </c>
      <c r="I318" s="11"/>
      <c r="J318" s="26" t="s">
        <v>115</v>
      </c>
      <c r="K318" s="29" t="s">
        <v>1089</v>
      </c>
      <c r="L318" s="87" t="s">
        <v>130</v>
      </c>
      <c r="M318" s="27" t="str">
        <f t="shared" si="1"/>
        <v>2020Bas115_1b</v>
      </c>
      <c r="N318" s="29" t="s">
        <v>609</v>
      </c>
      <c r="O318" s="29"/>
      <c r="P318" s="29" t="s">
        <v>120</v>
      </c>
      <c r="Q318" s="29" t="s">
        <v>10</v>
      </c>
      <c r="R318" s="29" t="s">
        <v>118</v>
      </c>
      <c r="S318" s="26">
        <v>0.0</v>
      </c>
      <c r="T318" s="56" t="s">
        <v>1078</v>
      </c>
      <c r="U318" s="26">
        <v>2.0</v>
      </c>
      <c r="V318" s="29" t="s">
        <v>123</v>
      </c>
      <c r="W318" s="29" t="s">
        <v>124</v>
      </c>
      <c r="X318" s="29" t="s">
        <v>1087</v>
      </c>
      <c r="Y318" s="29">
        <v>1.0</v>
      </c>
      <c r="Z318" s="29" t="s">
        <v>118</v>
      </c>
      <c r="AA318" s="29" t="s">
        <v>113</v>
      </c>
      <c r="AB318" s="29" t="s">
        <v>113</v>
      </c>
      <c r="AC318" s="29" t="s">
        <v>139</v>
      </c>
      <c r="AD318" s="29"/>
      <c r="AE318" s="29" t="s">
        <v>118</v>
      </c>
      <c r="AF318" s="29"/>
      <c r="AG318" s="29"/>
      <c r="AH318" s="29" t="s">
        <v>127</v>
      </c>
      <c r="AI318" s="29" t="s">
        <v>113</v>
      </c>
      <c r="AJ318" s="29" t="s">
        <v>113</v>
      </c>
      <c r="AK318" s="29" t="s">
        <v>190</v>
      </c>
      <c r="AL318" s="29" t="s">
        <v>118</v>
      </c>
      <c r="AM318" s="29" t="s">
        <v>118</v>
      </c>
      <c r="AN318" s="29"/>
      <c r="AO318" s="29"/>
      <c r="AP318" s="29"/>
      <c r="AQ318" s="29"/>
      <c r="AR318" s="29" t="s">
        <v>118</v>
      </c>
      <c r="AS318" s="29" t="s">
        <v>1088</v>
      </c>
      <c r="AT318" s="29"/>
      <c r="AU318" s="29"/>
      <c r="AV318" s="29"/>
      <c r="AW318" s="29"/>
      <c r="AX318" s="57">
        <v>10.0</v>
      </c>
      <c r="AY318" s="29"/>
      <c r="AZ318" s="29"/>
      <c r="BA318" s="29"/>
      <c r="BB318" s="29"/>
      <c r="BC318" s="29"/>
      <c r="BD318" s="11" t="s">
        <v>1</v>
      </c>
      <c r="BE318" s="25" t="s">
        <v>118</v>
      </c>
      <c r="BF318" s="1" t="s">
        <v>118</v>
      </c>
    </row>
    <row r="319" ht="12.75" customHeight="1">
      <c r="A319" s="11">
        <v>115.0</v>
      </c>
      <c r="B319" s="11" t="s">
        <v>1074</v>
      </c>
      <c r="C319" s="32" t="s">
        <v>1075</v>
      </c>
      <c r="D319" s="11" t="s">
        <v>1076</v>
      </c>
      <c r="E319" s="11">
        <v>2020.0</v>
      </c>
      <c r="F319" s="11" t="s">
        <v>391</v>
      </c>
      <c r="G319" s="11" t="s">
        <v>392</v>
      </c>
      <c r="H319" s="25" t="s">
        <v>113</v>
      </c>
      <c r="I319" s="11"/>
      <c r="J319" s="26" t="s">
        <v>115</v>
      </c>
      <c r="K319" s="29" t="s">
        <v>1090</v>
      </c>
      <c r="L319" s="87" t="s">
        <v>1036</v>
      </c>
      <c r="M319" s="27" t="str">
        <f t="shared" si="1"/>
        <v>2020Bas115_1c</v>
      </c>
      <c r="N319" s="29" t="s">
        <v>609</v>
      </c>
      <c r="O319" s="29"/>
      <c r="P319" s="29" t="s">
        <v>120</v>
      </c>
      <c r="Q319" s="29" t="s">
        <v>18</v>
      </c>
      <c r="R319" s="27" t="s">
        <v>118</v>
      </c>
      <c r="S319" s="25">
        <v>0.0</v>
      </c>
      <c r="T319" s="56" t="s">
        <v>1078</v>
      </c>
      <c r="U319" s="26">
        <v>2.0</v>
      </c>
      <c r="V319" s="29" t="s">
        <v>123</v>
      </c>
      <c r="W319" s="29" t="s">
        <v>124</v>
      </c>
      <c r="X319" s="29" t="s">
        <v>1087</v>
      </c>
      <c r="Y319" s="29">
        <v>1.0</v>
      </c>
      <c r="Z319" s="29" t="s">
        <v>118</v>
      </c>
      <c r="AA319" s="29" t="s">
        <v>113</v>
      </c>
      <c r="AB319" s="29" t="s">
        <v>113</v>
      </c>
      <c r="AC319" s="29" t="s">
        <v>139</v>
      </c>
      <c r="AD319" s="29"/>
      <c r="AE319" s="29" t="s">
        <v>118</v>
      </c>
      <c r="AF319" s="29"/>
      <c r="AG319" s="29"/>
      <c r="AH319" s="29" t="s">
        <v>127</v>
      </c>
      <c r="AI319" s="29" t="s">
        <v>113</v>
      </c>
      <c r="AJ319" s="29" t="s">
        <v>113</v>
      </c>
      <c r="AK319" s="29" t="s">
        <v>190</v>
      </c>
      <c r="AL319" s="29" t="s">
        <v>118</v>
      </c>
      <c r="AM319" s="29" t="s">
        <v>118</v>
      </c>
      <c r="AN319" s="29"/>
      <c r="AO319" s="29"/>
      <c r="AP319" s="29"/>
      <c r="AQ319" s="29"/>
      <c r="AR319" s="29" t="s">
        <v>118</v>
      </c>
      <c r="AS319" s="29" t="s">
        <v>1088</v>
      </c>
      <c r="AT319" s="29"/>
      <c r="AU319" s="29"/>
      <c r="AV319" s="29"/>
      <c r="AW319" s="29"/>
      <c r="AX319" s="57">
        <v>10.0</v>
      </c>
      <c r="AY319" s="29"/>
      <c r="AZ319" s="29"/>
      <c r="BA319" s="29"/>
      <c r="BB319" s="29"/>
      <c r="BC319" s="29"/>
      <c r="BD319" s="11" t="s">
        <v>1</v>
      </c>
      <c r="BE319" s="30" t="s">
        <v>118</v>
      </c>
      <c r="BF319" s="1" t="s">
        <v>118</v>
      </c>
    </row>
    <row r="320" ht="12.75" customHeight="1">
      <c r="A320" s="11">
        <v>115.0</v>
      </c>
      <c r="B320" s="11" t="s">
        <v>1074</v>
      </c>
      <c r="C320" s="32" t="s">
        <v>1075</v>
      </c>
      <c r="D320" s="11" t="s">
        <v>1076</v>
      </c>
      <c r="E320" s="11">
        <v>2020.0</v>
      </c>
      <c r="F320" s="11" t="s">
        <v>391</v>
      </c>
      <c r="G320" s="11" t="s">
        <v>392</v>
      </c>
      <c r="H320" s="25" t="s">
        <v>113</v>
      </c>
      <c r="I320" s="11"/>
      <c r="J320" s="26" t="s">
        <v>115</v>
      </c>
      <c r="K320" s="29" t="s">
        <v>1091</v>
      </c>
      <c r="L320" s="87" t="s">
        <v>1092</v>
      </c>
      <c r="M320" s="27" t="str">
        <f t="shared" si="1"/>
        <v>2020Bas115_1d</v>
      </c>
      <c r="N320" s="29" t="s">
        <v>609</v>
      </c>
      <c r="O320" s="29"/>
      <c r="P320" s="29" t="s">
        <v>120</v>
      </c>
      <c r="Q320" s="29" t="s">
        <v>1093</v>
      </c>
      <c r="R320" s="27" t="s">
        <v>121</v>
      </c>
      <c r="S320" s="25"/>
      <c r="T320" s="56" t="s">
        <v>1078</v>
      </c>
      <c r="U320" s="26">
        <v>3.0</v>
      </c>
      <c r="V320" s="29" t="s">
        <v>123</v>
      </c>
      <c r="W320" s="29" t="s">
        <v>124</v>
      </c>
      <c r="X320" s="29" t="s">
        <v>1087</v>
      </c>
      <c r="Y320" s="29">
        <v>1.0</v>
      </c>
      <c r="Z320" s="29" t="s">
        <v>118</v>
      </c>
      <c r="AA320" s="29" t="s">
        <v>311</v>
      </c>
      <c r="AB320" s="29" t="s">
        <v>113</v>
      </c>
      <c r="AC320" s="29" t="s">
        <v>139</v>
      </c>
      <c r="AD320" s="29"/>
      <c r="AE320" s="29" t="s">
        <v>118</v>
      </c>
      <c r="AF320" s="29"/>
      <c r="AG320" s="29"/>
      <c r="AH320" s="29" t="s">
        <v>127</v>
      </c>
      <c r="AI320" s="29" t="s">
        <v>113</v>
      </c>
      <c r="AJ320" s="29" t="s">
        <v>113</v>
      </c>
      <c r="AK320" s="29" t="s">
        <v>190</v>
      </c>
      <c r="AL320" s="29" t="s">
        <v>118</v>
      </c>
      <c r="AM320" s="29" t="s">
        <v>118</v>
      </c>
      <c r="AN320" s="29"/>
      <c r="AO320" s="29"/>
      <c r="AP320" s="29"/>
      <c r="AQ320" s="29"/>
      <c r="AR320" s="29" t="s">
        <v>118</v>
      </c>
      <c r="AS320" s="29" t="s">
        <v>1088</v>
      </c>
      <c r="AT320" s="29"/>
      <c r="AU320" s="29"/>
      <c r="AV320" s="29"/>
      <c r="AW320" s="29"/>
      <c r="AX320" s="57">
        <v>10.0</v>
      </c>
      <c r="AY320" s="29"/>
      <c r="AZ320" s="29"/>
      <c r="BA320" s="29"/>
      <c r="BB320" s="29"/>
      <c r="BC320" s="29"/>
      <c r="BD320" s="11" t="s">
        <v>24</v>
      </c>
      <c r="BE320" s="25" t="s">
        <v>113</v>
      </c>
    </row>
    <row r="321" ht="12.75" customHeight="1">
      <c r="A321" s="11">
        <v>115.0</v>
      </c>
      <c r="B321" s="11" t="s">
        <v>1074</v>
      </c>
      <c r="C321" s="32" t="s">
        <v>1075</v>
      </c>
      <c r="D321" s="11" t="s">
        <v>1076</v>
      </c>
      <c r="E321" s="11">
        <v>2020.0</v>
      </c>
      <c r="F321" s="11" t="s">
        <v>391</v>
      </c>
      <c r="G321" s="11" t="s">
        <v>392</v>
      </c>
      <c r="H321" s="25" t="s">
        <v>113</v>
      </c>
      <c r="I321" s="11"/>
      <c r="J321" s="26" t="s">
        <v>115</v>
      </c>
      <c r="K321" s="29" t="s">
        <v>1094</v>
      </c>
      <c r="L321" s="29" t="s">
        <v>223</v>
      </c>
      <c r="M321" s="27" t="str">
        <f t="shared" si="1"/>
        <v>2020Bas115_2a</v>
      </c>
      <c r="N321" s="29" t="s">
        <v>609</v>
      </c>
      <c r="O321" s="29"/>
      <c r="P321" s="29" t="s">
        <v>120</v>
      </c>
      <c r="Q321" s="27" t="s">
        <v>9</v>
      </c>
      <c r="R321" s="27" t="s">
        <v>118</v>
      </c>
      <c r="S321" s="25">
        <v>1.0</v>
      </c>
      <c r="T321" s="56" t="s">
        <v>1078</v>
      </c>
      <c r="U321" s="26">
        <v>2.0</v>
      </c>
      <c r="V321" s="27" t="s">
        <v>123</v>
      </c>
      <c r="W321" s="29" t="s">
        <v>124</v>
      </c>
      <c r="X321" s="29" t="s">
        <v>1087</v>
      </c>
      <c r="Y321" s="29">
        <v>1.0</v>
      </c>
      <c r="Z321" s="29" t="s">
        <v>118</v>
      </c>
      <c r="AA321" s="29" t="s">
        <v>113</v>
      </c>
      <c r="AB321" s="29" t="s">
        <v>113</v>
      </c>
      <c r="AC321" s="29" t="s">
        <v>139</v>
      </c>
      <c r="AD321" s="29"/>
      <c r="AE321" s="29" t="s">
        <v>118</v>
      </c>
      <c r="AF321" s="29"/>
      <c r="AG321" s="29"/>
      <c r="AH321" s="29" t="s">
        <v>127</v>
      </c>
      <c r="AI321" s="29" t="s">
        <v>113</v>
      </c>
      <c r="AJ321" s="29" t="s">
        <v>113</v>
      </c>
      <c r="AK321" s="29" t="s">
        <v>190</v>
      </c>
      <c r="AL321" s="29" t="s">
        <v>118</v>
      </c>
      <c r="AM321" s="29" t="s">
        <v>118</v>
      </c>
      <c r="AN321" s="29"/>
      <c r="AO321" s="29"/>
      <c r="AP321" s="29"/>
      <c r="AQ321" s="29"/>
      <c r="AR321" s="29" t="s">
        <v>118</v>
      </c>
      <c r="AS321" s="29" t="s">
        <v>1088</v>
      </c>
      <c r="AT321" s="29"/>
      <c r="AU321" s="29"/>
      <c r="AV321" s="29"/>
      <c r="AW321" s="29"/>
      <c r="AX321" s="57">
        <v>10.0</v>
      </c>
      <c r="AY321" s="29"/>
      <c r="AZ321" s="29"/>
      <c r="BA321" s="29"/>
      <c r="BB321" s="29"/>
      <c r="BC321" s="29"/>
      <c r="BD321" s="11" t="s">
        <v>1</v>
      </c>
      <c r="BE321" s="30" t="s">
        <v>118</v>
      </c>
      <c r="BF321" s="1" t="s">
        <v>118</v>
      </c>
    </row>
    <row r="322" ht="12.75" customHeight="1">
      <c r="A322" s="11">
        <v>115.0</v>
      </c>
      <c r="B322" s="11" t="s">
        <v>1074</v>
      </c>
      <c r="C322" s="32" t="s">
        <v>1075</v>
      </c>
      <c r="D322" s="11" t="s">
        <v>1076</v>
      </c>
      <c r="E322" s="11">
        <v>2020.0</v>
      </c>
      <c r="F322" s="11" t="s">
        <v>391</v>
      </c>
      <c r="G322" s="11" t="s">
        <v>392</v>
      </c>
      <c r="H322" s="25" t="s">
        <v>113</v>
      </c>
      <c r="I322" s="11"/>
      <c r="J322" s="26" t="s">
        <v>115</v>
      </c>
      <c r="K322" s="29" t="s">
        <v>1095</v>
      </c>
      <c r="L322" s="29" t="s">
        <v>224</v>
      </c>
      <c r="M322" s="27" t="str">
        <f t="shared" si="1"/>
        <v>2020Bas115_2b</v>
      </c>
      <c r="N322" s="29" t="s">
        <v>609</v>
      </c>
      <c r="O322" s="29"/>
      <c r="P322" s="29" t="s">
        <v>120</v>
      </c>
      <c r="Q322" s="29" t="s">
        <v>10</v>
      </c>
      <c r="R322" s="29" t="s">
        <v>118</v>
      </c>
      <c r="S322" s="26">
        <v>1.0</v>
      </c>
      <c r="T322" s="56" t="s">
        <v>1078</v>
      </c>
      <c r="U322" s="26">
        <v>2.0</v>
      </c>
      <c r="V322" s="29" t="s">
        <v>123</v>
      </c>
      <c r="W322" s="29" t="s">
        <v>124</v>
      </c>
      <c r="X322" s="29" t="s">
        <v>1087</v>
      </c>
      <c r="Y322" s="29">
        <v>1.0</v>
      </c>
      <c r="Z322" s="29" t="s">
        <v>118</v>
      </c>
      <c r="AA322" s="29" t="s">
        <v>113</v>
      </c>
      <c r="AB322" s="29" t="s">
        <v>113</v>
      </c>
      <c r="AC322" s="29" t="s">
        <v>139</v>
      </c>
      <c r="AD322" s="29"/>
      <c r="AE322" s="29" t="s">
        <v>118</v>
      </c>
      <c r="AF322" s="29"/>
      <c r="AG322" s="29"/>
      <c r="AH322" s="29" t="s">
        <v>127</v>
      </c>
      <c r="AI322" s="29" t="s">
        <v>113</v>
      </c>
      <c r="AJ322" s="29" t="s">
        <v>113</v>
      </c>
      <c r="AK322" s="29" t="s">
        <v>190</v>
      </c>
      <c r="AL322" s="29" t="s">
        <v>118</v>
      </c>
      <c r="AM322" s="29" t="s">
        <v>118</v>
      </c>
      <c r="AN322" s="29"/>
      <c r="AO322" s="29"/>
      <c r="AP322" s="29"/>
      <c r="AQ322" s="29"/>
      <c r="AR322" s="29" t="s">
        <v>118</v>
      </c>
      <c r="AS322" s="29" t="s">
        <v>1088</v>
      </c>
      <c r="AT322" s="29"/>
      <c r="AU322" s="29"/>
      <c r="AV322" s="29"/>
      <c r="AW322" s="29"/>
      <c r="AX322" s="57">
        <v>10.0</v>
      </c>
      <c r="AY322" s="29"/>
      <c r="AZ322" s="29"/>
      <c r="BA322" s="29"/>
      <c r="BB322" s="29"/>
      <c r="BC322" s="29"/>
      <c r="BD322" s="11" t="s">
        <v>1</v>
      </c>
      <c r="BE322" s="25" t="s">
        <v>118</v>
      </c>
      <c r="BF322" s="1" t="s">
        <v>118</v>
      </c>
    </row>
    <row r="323" ht="12.75" customHeight="1">
      <c r="A323" s="11">
        <v>115.0</v>
      </c>
      <c r="B323" s="11" t="s">
        <v>1074</v>
      </c>
      <c r="C323" s="32" t="s">
        <v>1075</v>
      </c>
      <c r="D323" s="11" t="s">
        <v>1076</v>
      </c>
      <c r="E323" s="11">
        <v>2020.0</v>
      </c>
      <c r="F323" s="11" t="s">
        <v>391</v>
      </c>
      <c r="G323" s="11" t="s">
        <v>392</v>
      </c>
      <c r="H323" s="25" t="s">
        <v>113</v>
      </c>
      <c r="I323" s="11"/>
      <c r="J323" s="26" t="s">
        <v>115</v>
      </c>
      <c r="K323" s="29" t="s">
        <v>1096</v>
      </c>
      <c r="L323" s="29" t="s">
        <v>1097</v>
      </c>
      <c r="M323" s="27" t="str">
        <f t="shared" si="1"/>
        <v>2020Bas115_2c</v>
      </c>
      <c r="N323" s="29" t="s">
        <v>609</v>
      </c>
      <c r="O323" s="29"/>
      <c r="P323" s="29" t="s">
        <v>120</v>
      </c>
      <c r="Q323" s="29" t="s">
        <v>18</v>
      </c>
      <c r="R323" s="27" t="s">
        <v>118</v>
      </c>
      <c r="S323" s="25">
        <v>1.0</v>
      </c>
      <c r="T323" s="56" t="s">
        <v>1078</v>
      </c>
      <c r="U323" s="26">
        <v>2.0</v>
      </c>
      <c r="V323" s="29" t="s">
        <v>123</v>
      </c>
      <c r="W323" s="29" t="s">
        <v>124</v>
      </c>
      <c r="X323" s="29" t="s">
        <v>1087</v>
      </c>
      <c r="Y323" s="29">
        <v>1.0</v>
      </c>
      <c r="Z323" s="29" t="s">
        <v>118</v>
      </c>
      <c r="AA323" s="29" t="s">
        <v>113</v>
      </c>
      <c r="AB323" s="29" t="s">
        <v>113</v>
      </c>
      <c r="AC323" s="29" t="s">
        <v>139</v>
      </c>
      <c r="AD323" s="29"/>
      <c r="AE323" s="29" t="s">
        <v>118</v>
      </c>
      <c r="AF323" s="29"/>
      <c r="AG323" s="29"/>
      <c r="AH323" s="29" t="s">
        <v>127</v>
      </c>
      <c r="AI323" s="29" t="s">
        <v>113</v>
      </c>
      <c r="AJ323" s="29" t="s">
        <v>113</v>
      </c>
      <c r="AK323" s="29" t="s">
        <v>190</v>
      </c>
      <c r="AL323" s="29" t="s">
        <v>118</v>
      </c>
      <c r="AM323" s="29" t="s">
        <v>118</v>
      </c>
      <c r="AN323" s="29"/>
      <c r="AO323" s="29"/>
      <c r="AP323" s="29"/>
      <c r="AQ323" s="29"/>
      <c r="AR323" s="29" t="s">
        <v>118</v>
      </c>
      <c r="AS323" s="29" t="s">
        <v>1088</v>
      </c>
      <c r="AT323" s="29"/>
      <c r="AU323" s="29"/>
      <c r="AV323" s="29"/>
      <c r="AW323" s="29"/>
      <c r="AX323" s="57">
        <v>10.0</v>
      </c>
      <c r="AY323" s="29"/>
      <c r="AZ323" s="29"/>
      <c r="BA323" s="29"/>
      <c r="BB323" s="29"/>
      <c r="BC323" s="29"/>
      <c r="BD323" s="11" t="s">
        <v>1</v>
      </c>
      <c r="BE323" s="30" t="s">
        <v>118</v>
      </c>
      <c r="BF323" s="1" t="s">
        <v>118</v>
      </c>
    </row>
    <row r="324" ht="12.75" customHeight="1">
      <c r="A324" s="11">
        <v>115.0</v>
      </c>
      <c r="B324" s="11" t="s">
        <v>1074</v>
      </c>
      <c r="C324" s="32" t="s">
        <v>1075</v>
      </c>
      <c r="D324" s="11" t="s">
        <v>1076</v>
      </c>
      <c r="E324" s="11">
        <v>2020.0</v>
      </c>
      <c r="F324" s="11" t="s">
        <v>391</v>
      </c>
      <c r="G324" s="11" t="s">
        <v>392</v>
      </c>
      <c r="H324" s="25" t="s">
        <v>113</v>
      </c>
      <c r="I324" s="11"/>
      <c r="J324" s="26" t="s">
        <v>115</v>
      </c>
      <c r="K324" s="29" t="s">
        <v>1098</v>
      </c>
      <c r="L324" s="29" t="s">
        <v>1099</v>
      </c>
      <c r="M324" s="27" t="str">
        <f t="shared" si="1"/>
        <v>2020Bas115_2d</v>
      </c>
      <c r="N324" s="29" t="s">
        <v>609</v>
      </c>
      <c r="O324" s="29"/>
      <c r="P324" s="29" t="s">
        <v>120</v>
      </c>
      <c r="Q324" s="29" t="s">
        <v>1093</v>
      </c>
      <c r="R324" s="27" t="s">
        <v>121</v>
      </c>
      <c r="S324" s="25"/>
      <c r="T324" s="56" t="s">
        <v>1078</v>
      </c>
      <c r="U324" s="26">
        <v>3.0</v>
      </c>
      <c r="V324" s="29" t="s">
        <v>123</v>
      </c>
      <c r="W324" s="29" t="s">
        <v>124</v>
      </c>
      <c r="X324" s="29" t="s">
        <v>1087</v>
      </c>
      <c r="Y324" s="29">
        <v>1.0</v>
      </c>
      <c r="Z324" s="29" t="s">
        <v>118</v>
      </c>
      <c r="AA324" s="29" t="s">
        <v>311</v>
      </c>
      <c r="AB324" s="29" t="s">
        <v>113</v>
      </c>
      <c r="AC324" s="29" t="s">
        <v>139</v>
      </c>
      <c r="AD324" s="29"/>
      <c r="AE324" s="29" t="s">
        <v>118</v>
      </c>
      <c r="AF324" s="29"/>
      <c r="AG324" s="29"/>
      <c r="AH324" s="29" t="s">
        <v>127</v>
      </c>
      <c r="AI324" s="29" t="s">
        <v>113</v>
      </c>
      <c r="AJ324" s="29" t="s">
        <v>113</v>
      </c>
      <c r="AK324" s="29" t="s">
        <v>190</v>
      </c>
      <c r="AL324" s="29" t="s">
        <v>118</v>
      </c>
      <c r="AM324" s="29" t="s">
        <v>118</v>
      </c>
      <c r="AN324" s="29"/>
      <c r="AO324" s="29"/>
      <c r="AP324" s="29"/>
      <c r="AQ324" s="29"/>
      <c r="AR324" s="29" t="s">
        <v>118</v>
      </c>
      <c r="AS324" s="29" t="s">
        <v>1088</v>
      </c>
      <c r="AT324" s="29"/>
      <c r="AU324" s="29"/>
      <c r="AV324" s="29"/>
      <c r="AW324" s="29"/>
      <c r="AX324" s="57">
        <v>10.0</v>
      </c>
      <c r="AY324" s="29"/>
      <c r="AZ324" s="29"/>
      <c r="BA324" s="29"/>
      <c r="BB324" s="29"/>
      <c r="BC324" s="29"/>
      <c r="BD324" s="11" t="s">
        <v>24</v>
      </c>
      <c r="BE324" s="25" t="s">
        <v>113</v>
      </c>
    </row>
    <row r="325" ht="12.75" customHeight="1">
      <c r="A325" s="88">
        <v>116.0</v>
      </c>
      <c r="B325" s="88" t="s">
        <v>1100</v>
      </c>
      <c r="C325" s="88" t="s">
        <v>1101</v>
      </c>
      <c r="D325" s="11" t="s">
        <v>1102</v>
      </c>
      <c r="E325" s="11">
        <v>2017.0</v>
      </c>
      <c r="F325" s="11" t="s">
        <v>391</v>
      </c>
      <c r="G325" s="11" t="s">
        <v>392</v>
      </c>
      <c r="H325" s="25" t="s">
        <v>113</v>
      </c>
      <c r="I325" s="11" t="s">
        <v>1103</v>
      </c>
      <c r="J325" s="26" t="s">
        <v>115</v>
      </c>
      <c r="K325" s="89" t="s">
        <v>135</v>
      </c>
      <c r="L325" s="89">
        <v>1.0</v>
      </c>
      <c r="M325" s="90" t="str">
        <f t="shared" si="1"/>
        <v>2017Sen116_1</v>
      </c>
      <c r="N325" s="29" t="s">
        <v>118</v>
      </c>
      <c r="O325" s="29" t="s">
        <v>451</v>
      </c>
      <c r="P325" s="29" t="s">
        <v>120</v>
      </c>
      <c r="Q325" s="90" t="s">
        <v>9</v>
      </c>
      <c r="R325" s="90" t="s">
        <v>118</v>
      </c>
      <c r="S325" s="91"/>
      <c r="T325" s="92" t="s">
        <v>1104</v>
      </c>
      <c r="U325" s="93">
        <v>2.0</v>
      </c>
      <c r="V325" s="90" t="s">
        <v>123</v>
      </c>
      <c r="W325" s="89" t="s">
        <v>124</v>
      </c>
      <c r="X325" s="29" t="s">
        <v>125</v>
      </c>
      <c r="Y325" s="29">
        <v>1.0</v>
      </c>
      <c r="Z325" s="29" t="s">
        <v>118</v>
      </c>
      <c r="AA325" s="29" t="s">
        <v>113</v>
      </c>
      <c r="AB325" s="29" t="s">
        <v>113</v>
      </c>
      <c r="AC325" s="29" t="s">
        <v>139</v>
      </c>
      <c r="AD325" s="29"/>
      <c r="AE325" s="29" t="s">
        <v>118</v>
      </c>
      <c r="AF325" s="29"/>
      <c r="AG325" s="29"/>
      <c r="AH325" s="89" t="s">
        <v>496</v>
      </c>
      <c r="AI325" s="89" t="s">
        <v>113</v>
      </c>
      <c r="AJ325" s="89" t="s">
        <v>113</v>
      </c>
      <c r="AK325" s="89" t="s">
        <v>183</v>
      </c>
      <c r="AL325" s="89" t="s">
        <v>113</v>
      </c>
      <c r="AM325" s="89"/>
      <c r="AN325" s="89" t="s">
        <v>118</v>
      </c>
      <c r="AO325" s="89"/>
      <c r="AP325" s="89" t="s">
        <v>118</v>
      </c>
      <c r="AQ325" s="89" t="s">
        <v>113</v>
      </c>
      <c r="AR325" s="89" t="s">
        <v>113</v>
      </c>
      <c r="AS325" s="89" t="s">
        <v>1105</v>
      </c>
      <c r="AT325" s="89"/>
      <c r="AU325" s="89"/>
      <c r="AV325" s="89"/>
      <c r="AW325" s="89"/>
      <c r="AX325" s="93" t="s">
        <v>1106</v>
      </c>
      <c r="AY325" s="89"/>
      <c r="AZ325" s="89"/>
      <c r="BA325" s="89"/>
      <c r="BB325" s="89"/>
      <c r="BC325" s="89"/>
      <c r="BD325" s="88" t="s">
        <v>27</v>
      </c>
      <c r="BE325" s="94" t="s">
        <v>118</v>
      </c>
      <c r="BF325" s="1" t="s">
        <v>118</v>
      </c>
    </row>
    <row r="326" ht="12.75" customHeight="1">
      <c r="A326" s="88">
        <v>116.0</v>
      </c>
      <c r="B326" s="88" t="s">
        <v>1100</v>
      </c>
      <c r="C326" s="88" t="s">
        <v>1101</v>
      </c>
      <c r="D326" s="11" t="s">
        <v>1102</v>
      </c>
      <c r="E326" s="11">
        <v>2017.0</v>
      </c>
      <c r="F326" s="11" t="s">
        <v>391</v>
      </c>
      <c r="G326" s="11" t="s">
        <v>392</v>
      </c>
      <c r="H326" s="25" t="s">
        <v>113</v>
      </c>
      <c r="I326" s="11" t="s">
        <v>1103</v>
      </c>
      <c r="J326" s="26" t="s">
        <v>115</v>
      </c>
      <c r="K326" s="89" t="s">
        <v>1107</v>
      </c>
      <c r="L326" s="89">
        <v>2.0</v>
      </c>
      <c r="M326" s="90" t="str">
        <f t="shared" si="1"/>
        <v>2017Sen116_2</v>
      </c>
      <c r="N326" s="29" t="s">
        <v>113</v>
      </c>
      <c r="O326" s="29" t="s">
        <v>451</v>
      </c>
      <c r="P326" s="29" t="s">
        <v>120</v>
      </c>
      <c r="Q326" s="90" t="s">
        <v>9</v>
      </c>
      <c r="R326" s="90" t="s">
        <v>113</v>
      </c>
      <c r="S326" s="91"/>
      <c r="T326" s="92" t="s">
        <v>1104</v>
      </c>
      <c r="U326" s="93">
        <v>2.0</v>
      </c>
      <c r="V326" s="90" t="s">
        <v>123</v>
      </c>
      <c r="W326" s="89" t="s">
        <v>124</v>
      </c>
      <c r="X326" s="29" t="s">
        <v>125</v>
      </c>
      <c r="Y326" s="29">
        <v>1.0</v>
      </c>
      <c r="Z326" s="29" t="s">
        <v>118</v>
      </c>
      <c r="AA326" s="29" t="s">
        <v>113</v>
      </c>
      <c r="AB326" s="29" t="s">
        <v>113</v>
      </c>
      <c r="AC326" s="29" t="s">
        <v>139</v>
      </c>
      <c r="AD326" s="29"/>
      <c r="AE326" s="29" t="s">
        <v>118</v>
      </c>
      <c r="AF326" s="29"/>
      <c r="AG326" s="29"/>
      <c r="AH326" s="89" t="s">
        <v>138</v>
      </c>
      <c r="AI326" s="89" t="s">
        <v>113</v>
      </c>
      <c r="AJ326" s="89" t="s">
        <v>113</v>
      </c>
      <c r="AK326" s="89" t="s">
        <v>1108</v>
      </c>
      <c r="AL326" s="89" t="s">
        <v>118</v>
      </c>
      <c r="AM326" s="89"/>
      <c r="AN326" s="89" t="s">
        <v>118</v>
      </c>
      <c r="AO326" s="89"/>
      <c r="AP326" s="89" t="s">
        <v>118</v>
      </c>
      <c r="AQ326" s="89" t="s">
        <v>113</v>
      </c>
      <c r="AR326" s="89" t="s">
        <v>138</v>
      </c>
      <c r="AS326" s="89" t="s">
        <v>1109</v>
      </c>
      <c r="AT326" s="89"/>
      <c r="AU326" s="89"/>
      <c r="AV326" s="89"/>
      <c r="AW326" s="89"/>
      <c r="AX326" s="93" t="s">
        <v>1106</v>
      </c>
      <c r="AY326" s="89"/>
      <c r="AZ326" s="89"/>
      <c r="BA326" s="89"/>
      <c r="BB326" s="89"/>
      <c r="BC326" s="89"/>
      <c r="BD326" s="88" t="s">
        <v>27</v>
      </c>
      <c r="BE326" s="94" t="s">
        <v>118</v>
      </c>
      <c r="BF326" s="1" t="s">
        <v>118</v>
      </c>
    </row>
    <row r="327" ht="12.75" customHeight="1">
      <c r="A327" s="88">
        <v>116.0</v>
      </c>
      <c r="B327" s="88" t="s">
        <v>1100</v>
      </c>
      <c r="C327" s="88" t="s">
        <v>1101</v>
      </c>
      <c r="D327" s="11" t="s">
        <v>1102</v>
      </c>
      <c r="E327" s="11">
        <v>2017.0</v>
      </c>
      <c r="F327" s="11" t="s">
        <v>391</v>
      </c>
      <c r="G327" s="11" t="s">
        <v>392</v>
      </c>
      <c r="H327" s="25" t="s">
        <v>113</v>
      </c>
      <c r="I327" s="11" t="s">
        <v>1103</v>
      </c>
      <c r="J327" s="26" t="s">
        <v>115</v>
      </c>
      <c r="K327" s="89" t="s">
        <v>1110</v>
      </c>
      <c r="L327" s="89">
        <v>3.0</v>
      </c>
      <c r="M327" s="90" t="str">
        <f t="shared" si="1"/>
        <v>2017Sen116_3</v>
      </c>
      <c r="N327" s="29" t="s">
        <v>113</v>
      </c>
      <c r="O327" s="29" t="s">
        <v>451</v>
      </c>
      <c r="P327" s="29" t="s">
        <v>120</v>
      </c>
      <c r="Q327" s="90" t="s">
        <v>9</v>
      </c>
      <c r="R327" s="90" t="s">
        <v>118</v>
      </c>
      <c r="S327" s="91"/>
      <c r="T327" s="92" t="s">
        <v>1104</v>
      </c>
      <c r="U327" s="93">
        <v>2.0</v>
      </c>
      <c r="V327" s="90" t="s">
        <v>123</v>
      </c>
      <c r="W327" s="89" t="s">
        <v>124</v>
      </c>
      <c r="X327" s="29" t="s">
        <v>125</v>
      </c>
      <c r="Y327" s="29">
        <v>1.0</v>
      </c>
      <c r="Z327" s="29" t="s">
        <v>118</v>
      </c>
      <c r="AA327" s="29" t="s">
        <v>113</v>
      </c>
      <c r="AB327" s="29" t="s">
        <v>113</v>
      </c>
      <c r="AC327" s="29" t="s">
        <v>139</v>
      </c>
      <c r="AD327" s="29"/>
      <c r="AE327" s="29" t="s">
        <v>118</v>
      </c>
      <c r="AF327" s="29"/>
      <c r="AG327" s="29"/>
      <c r="AH327" s="89" t="s">
        <v>138</v>
      </c>
      <c r="AI327" s="89" t="s">
        <v>113</v>
      </c>
      <c r="AJ327" s="89" t="s">
        <v>113</v>
      </c>
      <c r="AK327" s="89" t="s">
        <v>1108</v>
      </c>
      <c r="AL327" s="89" t="s">
        <v>118</v>
      </c>
      <c r="AM327" s="89"/>
      <c r="AN327" s="89" t="s">
        <v>118</v>
      </c>
      <c r="AO327" s="89"/>
      <c r="AP327" s="89" t="s">
        <v>118</v>
      </c>
      <c r="AQ327" s="89" t="s">
        <v>113</v>
      </c>
      <c r="AR327" s="89" t="s">
        <v>113</v>
      </c>
      <c r="AS327" s="89"/>
      <c r="AT327" s="89"/>
      <c r="AU327" s="89"/>
      <c r="AV327" s="89"/>
      <c r="AW327" s="89"/>
      <c r="AX327" s="93" t="s">
        <v>1106</v>
      </c>
      <c r="AY327" s="89"/>
      <c r="AZ327" s="89"/>
      <c r="BA327" s="89"/>
      <c r="BB327" s="89"/>
      <c r="BC327" s="89"/>
      <c r="BD327" s="88" t="s">
        <v>27</v>
      </c>
      <c r="BE327" s="91"/>
      <c r="BF327" s="95"/>
    </row>
    <row r="328" ht="12.75" customHeight="1">
      <c r="A328" s="88">
        <v>116.0</v>
      </c>
      <c r="B328" s="88" t="s">
        <v>1100</v>
      </c>
      <c r="C328" s="88" t="s">
        <v>1101</v>
      </c>
      <c r="D328" s="11" t="s">
        <v>1102</v>
      </c>
      <c r="E328" s="11">
        <v>2017.0</v>
      </c>
      <c r="F328" s="11" t="s">
        <v>391</v>
      </c>
      <c r="G328" s="11" t="s">
        <v>392</v>
      </c>
      <c r="H328" s="25" t="s">
        <v>113</v>
      </c>
      <c r="I328" s="11" t="s">
        <v>1103</v>
      </c>
      <c r="J328" s="26" t="s">
        <v>115</v>
      </c>
      <c r="K328" s="89" t="s">
        <v>1111</v>
      </c>
      <c r="L328" s="89">
        <v>4.0</v>
      </c>
      <c r="M328" s="90" t="str">
        <f t="shared" si="1"/>
        <v>2017Sen116_4</v>
      </c>
      <c r="N328" s="29" t="s">
        <v>113</v>
      </c>
      <c r="O328" s="29" t="s">
        <v>451</v>
      </c>
      <c r="P328" s="29" t="s">
        <v>120</v>
      </c>
      <c r="Q328" s="90" t="s">
        <v>9</v>
      </c>
      <c r="R328" s="90" t="s">
        <v>118</v>
      </c>
      <c r="S328" s="91"/>
      <c r="T328" s="92" t="s">
        <v>1104</v>
      </c>
      <c r="U328" s="93">
        <v>2.0</v>
      </c>
      <c r="V328" s="90" t="s">
        <v>123</v>
      </c>
      <c r="W328" s="89" t="s">
        <v>124</v>
      </c>
      <c r="X328" s="29" t="s">
        <v>125</v>
      </c>
      <c r="Y328" s="29">
        <v>1.0</v>
      </c>
      <c r="Z328" s="29" t="s">
        <v>118</v>
      </c>
      <c r="AA328" s="29" t="s">
        <v>113</v>
      </c>
      <c r="AB328" s="29" t="s">
        <v>113</v>
      </c>
      <c r="AC328" s="29" t="s">
        <v>139</v>
      </c>
      <c r="AD328" s="29"/>
      <c r="AE328" s="29" t="s">
        <v>118</v>
      </c>
      <c r="AF328" s="29"/>
      <c r="AG328" s="29"/>
      <c r="AH328" s="89" t="s">
        <v>138</v>
      </c>
      <c r="AI328" s="89" t="s">
        <v>113</v>
      </c>
      <c r="AJ328" s="89" t="s">
        <v>113</v>
      </c>
      <c r="AK328" s="89" t="s">
        <v>1108</v>
      </c>
      <c r="AL328" s="89" t="s">
        <v>118</v>
      </c>
      <c r="AM328" s="89"/>
      <c r="AN328" s="89" t="s">
        <v>118</v>
      </c>
      <c r="AO328" s="89"/>
      <c r="AP328" s="89" t="s">
        <v>118</v>
      </c>
      <c r="AQ328" s="89" t="s">
        <v>113</v>
      </c>
      <c r="AR328" s="89" t="s">
        <v>118</v>
      </c>
      <c r="AS328" s="89" t="s">
        <v>1112</v>
      </c>
      <c r="AT328" s="89"/>
      <c r="AU328" s="89"/>
      <c r="AV328" s="89"/>
      <c r="AW328" s="89"/>
      <c r="AX328" s="93" t="s">
        <v>1113</v>
      </c>
      <c r="AY328" s="89"/>
      <c r="AZ328" s="89"/>
      <c r="BA328" s="89"/>
      <c r="BB328" s="89"/>
      <c r="BC328" s="89"/>
      <c r="BD328" s="88" t="s">
        <v>27</v>
      </c>
      <c r="BE328" s="91"/>
      <c r="BF328" s="95"/>
    </row>
    <row r="329" ht="12.75" customHeight="1">
      <c r="A329" s="11">
        <v>117.0</v>
      </c>
      <c r="B329" s="11" t="s">
        <v>1114</v>
      </c>
      <c r="C329" s="32" t="s">
        <v>1115</v>
      </c>
      <c r="D329" s="11" t="s">
        <v>772</v>
      </c>
      <c r="E329" s="11">
        <v>2019.0</v>
      </c>
      <c r="F329" s="11" t="s">
        <v>1116</v>
      </c>
      <c r="G329" s="11" t="s">
        <v>896</v>
      </c>
      <c r="H329" s="25" t="s">
        <v>113</v>
      </c>
      <c r="I329" s="11" t="s">
        <v>1117</v>
      </c>
      <c r="J329" s="26" t="s">
        <v>115</v>
      </c>
      <c r="K329" s="11" t="s">
        <v>166</v>
      </c>
      <c r="L329" s="29"/>
      <c r="M329" s="27" t="str">
        <f t="shared" si="1"/>
        <v>2019Fro117_</v>
      </c>
      <c r="N329" s="29"/>
      <c r="O329" s="29"/>
      <c r="P329" s="29"/>
      <c r="Q329" s="29" t="s">
        <v>1118</v>
      </c>
      <c r="R329" s="27" t="s">
        <v>121</v>
      </c>
      <c r="S329" s="25"/>
      <c r="T329" s="36" t="s">
        <v>1119</v>
      </c>
      <c r="U329" s="26"/>
      <c r="V329" s="29"/>
      <c r="W329" s="29" t="s">
        <v>161</v>
      </c>
      <c r="X329" s="29"/>
      <c r="Y329" s="29"/>
      <c r="Z329" s="29"/>
      <c r="AA329" s="29"/>
      <c r="AB329" s="29"/>
      <c r="AC329" s="29" t="s">
        <v>221</v>
      </c>
      <c r="AD329" s="29"/>
      <c r="AE329" s="29"/>
      <c r="AF329" s="29"/>
      <c r="AG329" s="29"/>
      <c r="AH329" s="29"/>
      <c r="AI329" s="29" t="s">
        <v>113</v>
      </c>
      <c r="AJ329" s="29"/>
      <c r="AK329" s="29"/>
      <c r="AL329" s="29"/>
      <c r="AM329" s="29"/>
      <c r="AN329" s="29"/>
      <c r="AO329" s="29"/>
      <c r="AP329" s="29"/>
      <c r="AQ329" s="29"/>
      <c r="AR329" s="29"/>
      <c r="AS329" s="29"/>
      <c r="AT329" s="29"/>
      <c r="AU329" s="29"/>
      <c r="AV329" s="29"/>
      <c r="AW329" s="29"/>
      <c r="AX329" s="26"/>
      <c r="AY329" s="29"/>
      <c r="AZ329" s="29"/>
      <c r="BA329" s="29"/>
      <c r="BB329" s="29"/>
      <c r="BC329" s="29"/>
      <c r="BD329" s="11" t="s">
        <v>24</v>
      </c>
      <c r="BE329" s="25" t="s">
        <v>113</v>
      </c>
    </row>
    <row r="330" ht="12.75" customHeight="1">
      <c r="A330" s="11">
        <v>118.0</v>
      </c>
      <c r="B330" s="11" t="s">
        <v>1120</v>
      </c>
      <c r="C330" s="31" t="s">
        <v>1121</v>
      </c>
      <c r="D330" s="11" t="s">
        <v>1122</v>
      </c>
      <c r="E330" s="11">
        <v>2020.0</v>
      </c>
      <c r="F330" s="11" t="s">
        <v>1116</v>
      </c>
      <c r="G330" s="11" t="s">
        <v>896</v>
      </c>
      <c r="H330" s="25" t="s">
        <v>113</v>
      </c>
      <c r="I330" s="11" t="s">
        <v>1123</v>
      </c>
      <c r="J330" s="26" t="s">
        <v>115</v>
      </c>
      <c r="K330" s="29" t="s">
        <v>166</v>
      </c>
      <c r="L330" s="29"/>
      <c r="M330" s="27" t="str">
        <f t="shared" si="1"/>
        <v>2020Arr118_</v>
      </c>
      <c r="N330" s="29"/>
      <c r="O330" s="29"/>
      <c r="P330" s="29"/>
      <c r="Q330" s="29"/>
      <c r="R330" s="27" t="s">
        <v>121</v>
      </c>
      <c r="S330" s="25"/>
      <c r="T330" s="36" t="s">
        <v>1124</v>
      </c>
      <c r="U330" s="26"/>
      <c r="V330" s="29"/>
      <c r="W330" s="29"/>
      <c r="X330" s="29"/>
      <c r="Y330" s="29"/>
      <c r="Z330" s="29"/>
      <c r="AA330" s="29"/>
      <c r="AB330" s="29"/>
      <c r="AC330" s="29" t="s">
        <v>213</v>
      </c>
      <c r="AD330" s="29"/>
      <c r="AE330" s="29"/>
      <c r="AF330" s="29"/>
      <c r="AG330" s="29"/>
      <c r="AH330" s="29"/>
      <c r="AI330" s="29"/>
      <c r="AJ330" s="29"/>
      <c r="AK330" s="29"/>
      <c r="AL330" s="29"/>
      <c r="AM330" s="29"/>
      <c r="AN330" s="29"/>
      <c r="AO330" s="29"/>
      <c r="AP330" s="29"/>
      <c r="AQ330" s="29"/>
      <c r="AR330" s="29"/>
      <c r="AS330" s="29"/>
      <c r="AT330" s="29"/>
      <c r="AU330" s="29"/>
      <c r="AV330" s="29"/>
      <c r="AW330" s="29"/>
      <c r="AX330" s="26"/>
      <c r="AY330" s="29"/>
      <c r="AZ330" s="29"/>
      <c r="BA330" s="29"/>
      <c r="BB330" s="29"/>
      <c r="BC330" s="29"/>
      <c r="BD330" s="11" t="s">
        <v>24</v>
      </c>
      <c r="BE330" s="25" t="s">
        <v>113</v>
      </c>
    </row>
    <row r="331" ht="12.75" customHeight="1">
      <c r="A331" s="59">
        <v>120.0</v>
      </c>
      <c r="B331" s="59" t="s">
        <v>1125</v>
      </c>
      <c r="C331" s="96" t="s">
        <v>1126</v>
      </c>
      <c r="D331" s="59" t="s">
        <v>1127</v>
      </c>
      <c r="E331" s="59">
        <v>2021.0</v>
      </c>
      <c r="F331" s="59" t="s">
        <v>1128</v>
      </c>
      <c r="G331" s="59" t="s">
        <v>60</v>
      </c>
      <c r="H331" s="51" t="s">
        <v>125</v>
      </c>
      <c r="I331" s="59"/>
      <c r="J331" s="48" t="s">
        <v>115</v>
      </c>
      <c r="K331" s="49"/>
      <c r="L331" s="49"/>
      <c r="M331" s="27" t="str">
        <f t="shared" si="1"/>
        <v>2021Jew120_</v>
      </c>
      <c r="N331" s="49"/>
      <c r="O331" s="49"/>
      <c r="P331" s="49"/>
      <c r="Q331" s="49"/>
      <c r="R331" s="50" t="s">
        <v>121</v>
      </c>
      <c r="S331" s="51"/>
      <c r="T331" s="52" t="s">
        <v>1129</v>
      </c>
      <c r="U331" s="48"/>
      <c r="V331" s="49"/>
      <c r="W331" s="49"/>
      <c r="X331" s="49"/>
      <c r="Y331" s="49"/>
      <c r="Z331" s="49"/>
      <c r="AA331" s="49"/>
      <c r="AB331" s="49"/>
      <c r="AC331" s="49"/>
      <c r="AD331" s="49"/>
      <c r="AE331" s="49"/>
      <c r="AF331" s="49"/>
      <c r="AG331" s="49"/>
      <c r="AH331" s="49"/>
      <c r="AI331" s="49"/>
      <c r="AJ331" s="49"/>
      <c r="AK331" s="49"/>
      <c r="AL331" s="49"/>
      <c r="AM331" s="49"/>
      <c r="AN331" s="49"/>
      <c r="AO331" s="49"/>
      <c r="AP331" s="49"/>
      <c r="AQ331" s="49"/>
      <c r="AR331" s="49"/>
      <c r="AS331" s="49"/>
      <c r="AT331" s="49"/>
      <c r="AU331" s="49"/>
      <c r="AV331" s="49"/>
      <c r="AW331" s="49"/>
      <c r="AX331" s="48"/>
      <c r="AY331" s="49"/>
      <c r="AZ331" s="49"/>
      <c r="BA331" s="49"/>
      <c r="BB331" s="49"/>
      <c r="BC331" s="49"/>
      <c r="BD331" s="59"/>
      <c r="BE331" s="51" t="s">
        <v>113</v>
      </c>
    </row>
    <row r="332" ht="12.75" customHeight="1">
      <c r="A332" s="59">
        <v>121.0</v>
      </c>
      <c r="B332" s="59" t="s">
        <v>1130</v>
      </c>
      <c r="C332" s="62" t="s">
        <v>1131</v>
      </c>
      <c r="D332" s="59" t="s">
        <v>1132</v>
      </c>
      <c r="E332" s="59">
        <v>2021.0</v>
      </c>
      <c r="F332" s="59" t="s">
        <v>217</v>
      </c>
      <c r="G332" s="59" t="s">
        <v>60</v>
      </c>
      <c r="H332" s="51" t="s">
        <v>118</v>
      </c>
      <c r="I332" s="59" t="s">
        <v>782</v>
      </c>
      <c r="J332" s="48" t="s">
        <v>115</v>
      </c>
      <c r="K332" s="49"/>
      <c r="L332" s="49"/>
      <c r="M332" s="27" t="str">
        <f t="shared" si="1"/>
        <v>2021Che121_</v>
      </c>
      <c r="N332" s="49"/>
      <c r="O332" s="49"/>
      <c r="P332" s="49"/>
      <c r="Q332" s="49"/>
      <c r="R332" s="50" t="s">
        <v>121</v>
      </c>
      <c r="S332" s="51"/>
      <c r="T332" s="52" t="s">
        <v>1133</v>
      </c>
      <c r="U332" s="48"/>
      <c r="V332" s="49"/>
      <c r="W332" s="49"/>
      <c r="X332" s="49"/>
      <c r="Y332" s="49"/>
      <c r="Z332" s="49"/>
      <c r="AA332" s="49"/>
      <c r="AB332" s="49"/>
      <c r="AC332" s="49"/>
      <c r="AD332" s="49"/>
      <c r="AE332" s="49"/>
      <c r="AF332" s="49"/>
      <c r="AG332" s="49"/>
      <c r="AH332" s="49"/>
      <c r="AI332" s="49"/>
      <c r="AJ332" s="49"/>
      <c r="AK332" s="49"/>
      <c r="AL332" s="49"/>
      <c r="AM332" s="49"/>
      <c r="AN332" s="49"/>
      <c r="AO332" s="49"/>
      <c r="AP332" s="49"/>
      <c r="AQ332" s="49"/>
      <c r="AR332" s="49"/>
      <c r="AS332" s="49"/>
      <c r="AT332" s="49"/>
      <c r="AU332" s="49"/>
      <c r="AV332" s="49"/>
      <c r="AW332" s="49"/>
      <c r="AX332" s="48"/>
      <c r="AY332" s="49"/>
      <c r="AZ332" s="49"/>
      <c r="BA332" s="49"/>
      <c r="BB332" s="49"/>
      <c r="BC332" s="49"/>
      <c r="BD332" s="59"/>
      <c r="BE332" s="51" t="s">
        <v>113</v>
      </c>
    </row>
    <row r="333" ht="12.75" customHeight="1">
      <c r="A333" s="11">
        <v>122.0</v>
      </c>
      <c r="B333" s="11" t="s">
        <v>1134</v>
      </c>
      <c r="C333" s="24" t="s">
        <v>1135</v>
      </c>
      <c r="D333" s="11" t="s">
        <v>1136</v>
      </c>
      <c r="E333" s="11">
        <v>2021.0</v>
      </c>
      <c r="F333" s="11" t="s">
        <v>1137</v>
      </c>
      <c r="G333" s="11" t="s">
        <v>60</v>
      </c>
      <c r="H333" s="25" t="s">
        <v>113</v>
      </c>
      <c r="I333" s="11"/>
      <c r="J333" s="26" t="s">
        <v>115</v>
      </c>
      <c r="K333" s="29" t="s">
        <v>166</v>
      </c>
      <c r="L333" s="29"/>
      <c r="M333" s="27" t="str">
        <f t="shared" si="1"/>
        <v>2021Ban122_</v>
      </c>
      <c r="N333" s="29"/>
      <c r="O333" s="29"/>
      <c r="P333" s="29"/>
      <c r="Q333" s="29" t="s">
        <v>174</v>
      </c>
      <c r="R333" s="27" t="s">
        <v>121</v>
      </c>
      <c r="S333" s="25"/>
      <c r="T333" s="36" t="s">
        <v>1138</v>
      </c>
      <c r="U333" s="26"/>
      <c r="V333" s="29"/>
      <c r="W333" s="29"/>
      <c r="X333" s="29"/>
      <c r="Y333" s="29"/>
      <c r="Z333" s="29"/>
      <c r="AA333" s="29"/>
      <c r="AB333" s="29"/>
      <c r="AC333" s="29"/>
      <c r="AD333" s="29"/>
      <c r="AE333" s="29"/>
      <c r="AF333" s="29"/>
      <c r="AG333" s="29"/>
      <c r="AH333" s="29"/>
      <c r="AI333" s="29"/>
      <c r="AJ333" s="29"/>
      <c r="AK333" s="29"/>
      <c r="AL333" s="29"/>
      <c r="AM333" s="29"/>
      <c r="AN333" s="29"/>
      <c r="AO333" s="29"/>
      <c r="AP333" s="29"/>
      <c r="AQ333" s="29"/>
      <c r="AR333" s="29"/>
      <c r="AS333" s="29"/>
      <c r="AT333" s="29"/>
      <c r="AU333" s="29"/>
      <c r="AV333" s="29"/>
      <c r="AW333" s="29"/>
      <c r="AX333" s="26"/>
      <c r="AY333" s="29"/>
      <c r="AZ333" s="29"/>
      <c r="BA333" s="29"/>
      <c r="BB333" s="29"/>
      <c r="BC333" s="29"/>
      <c r="BD333" s="11" t="s">
        <v>24</v>
      </c>
      <c r="BE333" s="25" t="s">
        <v>113</v>
      </c>
    </row>
    <row r="334" ht="15.75" customHeight="1">
      <c r="A334" s="11">
        <v>123.0</v>
      </c>
      <c r="B334" s="11" t="s">
        <v>1139</v>
      </c>
      <c r="C334" s="31" t="s">
        <v>1140</v>
      </c>
      <c r="D334" s="11" t="s">
        <v>1141</v>
      </c>
      <c r="E334" s="11">
        <v>2021.0</v>
      </c>
      <c r="F334" s="11" t="s">
        <v>491</v>
      </c>
      <c r="G334" s="11" t="s">
        <v>60</v>
      </c>
      <c r="H334" s="25" t="s">
        <v>113</v>
      </c>
      <c r="I334" s="11"/>
      <c r="J334" s="26" t="s">
        <v>115</v>
      </c>
      <c r="K334" s="29" t="s">
        <v>166</v>
      </c>
      <c r="L334" s="29"/>
      <c r="M334" s="27" t="str">
        <f t="shared" si="1"/>
        <v>2021Bus123_</v>
      </c>
      <c r="N334" s="29"/>
      <c r="O334" s="29"/>
      <c r="P334" s="29"/>
      <c r="Q334" s="29" t="s">
        <v>1142</v>
      </c>
      <c r="R334" s="27" t="s">
        <v>121</v>
      </c>
      <c r="S334" s="25"/>
      <c r="T334" s="36" t="s">
        <v>1143</v>
      </c>
      <c r="U334" s="26"/>
      <c r="V334" s="29"/>
      <c r="W334" s="29"/>
      <c r="X334" s="29"/>
      <c r="Y334" s="29"/>
      <c r="Z334" s="29"/>
      <c r="AA334" s="29"/>
      <c r="AB334" s="29"/>
      <c r="AC334" s="29"/>
      <c r="AD334" s="29"/>
      <c r="AE334" s="29"/>
      <c r="AF334" s="29"/>
      <c r="AG334" s="29"/>
      <c r="AH334" s="29" t="s">
        <v>113</v>
      </c>
      <c r="AI334" s="29"/>
      <c r="AJ334" s="29"/>
      <c r="AK334" s="29"/>
      <c r="AL334" s="29"/>
      <c r="AM334" s="29"/>
      <c r="AN334" s="29"/>
      <c r="AO334" s="29"/>
      <c r="AP334" s="29"/>
      <c r="AQ334" s="29"/>
      <c r="AR334" s="29"/>
      <c r="AS334" s="29" t="s">
        <v>1144</v>
      </c>
      <c r="AT334" s="29"/>
      <c r="AU334" s="29"/>
      <c r="AV334" s="29"/>
      <c r="AW334" s="29"/>
      <c r="AX334" s="26"/>
      <c r="AY334" s="29"/>
      <c r="AZ334" s="29"/>
      <c r="BA334" s="29"/>
      <c r="BB334" s="29"/>
      <c r="BC334" s="29"/>
      <c r="BD334" s="11" t="s">
        <v>24</v>
      </c>
      <c r="BE334" s="25" t="s">
        <v>113</v>
      </c>
    </row>
    <row r="335" ht="12.75" customHeight="1">
      <c r="A335" s="11">
        <v>124.0</v>
      </c>
      <c r="B335" s="11" t="s">
        <v>1145</v>
      </c>
      <c r="C335" s="31" t="s">
        <v>1146</v>
      </c>
      <c r="D335" s="11" t="s">
        <v>1147</v>
      </c>
      <c r="E335" s="11">
        <v>2021.0</v>
      </c>
      <c r="F335" s="11" t="s">
        <v>1148</v>
      </c>
      <c r="G335" s="11" t="s">
        <v>60</v>
      </c>
      <c r="H335" s="25" t="s">
        <v>113</v>
      </c>
      <c r="I335" s="11" t="s">
        <v>1149</v>
      </c>
      <c r="J335" s="26" t="s">
        <v>115</v>
      </c>
      <c r="K335" s="29" t="s">
        <v>166</v>
      </c>
      <c r="L335" s="29"/>
      <c r="M335" s="27" t="str">
        <f t="shared" si="1"/>
        <v>2021Jew124_</v>
      </c>
      <c r="N335" s="29"/>
      <c r="O335" s="29"/>
      <c r="P335" s="29"/>
      <c r="Q335" s="29" t="s">
        <v>174</v>
      </c>
      <c r="R335" s="27" t="s">
        <v>121</v>
      </c>
      <c r="S335" s="25"/>
      <c r="T335" s="40" t="s">
        <v>1150</v>
      </c>
      <c r="U335" s="26"/>
      <c r="V335" s="29"/>
      <c r="W335" s="29"/>
      <c r="X335" s="29"/>
      <c r="Y335" s="29"/>
      <c r="Z335" s="29"/>
      <c r="AA335" s="29"/>
      <c r="AB335" s="29"/>
      <c r="AC335" s="29"/>
      <c r="AD335" s="29"/>
      <c r="AE335" s="29"/>
      <c r="AF335" s="29"/>
      <c r="AG335" s="29"/>
      <c r="AH335" s="29"/>
      <c r="AI335" s="29"/>
      <c r="AJ335" s="29"/>
      <c r="AK335" s="29"/>
      <c r="AL335" s="29"/>
      <c r="AM335" s="29"/>
      <c r="AN335" s="29"/>
      <c r="AO335" s="29"/>
      <c r="AP335" s="29"/>
      <c r="AQ335" s="29"/>
      <c r="AR335" s="29"/>
      <c r="AS335" s="29"/>
      <c r="AT335" s="29"/>
      <c r="AU335" s="29"/>
      <c r="AV335" s="29"/>
      <c r="AW335" s="29"/>
      <c r="AX335" s="26"/>
      <c r="AY335" s="29"/>
      <c r="AZ335" s="29"/>
      <c r="BA335" s="29"/>
      <c r="BB335" s="29"/>
      <c r="BC335" s="29"/>
      <c r="BD335" s="11" t="s">
        <v>24</v>
      </c>
      <c r="BE335" s="25" t="s">
        <v>113</v>
      </c>
    </row>
    <row r="336" ht="12.75" customHeight="1">
      <c r="A336" s="11">
        <v>125.0</v>
      </c>
      <c r="B336" s="11" t="s">
        <v>1151</v>
      </c>
      <c r="C336" s="31" t="s">
        <v>1152</v>
      </c>
      <c r="D336" s="11" t="s">
        <v>1153</v>
      </c>
      <c r="E336" s="11">
        <v>2021.0</v>
      </c>
      <c r="F336" s="11" t="s">
        <v>251</v>
      </c>
      <c r="G336" s="11" t="s">
        <v>60</v>
      </c>
      <c r="H336" s="25" t="s">
        <v>118</v>
      </c>
      <c r="I336" s="11"/>
      <c r="J336" s="26" t="s">
        <v>115</v>
      </c>
      <c r="K336" s="29" t="s">
        <v>166</v>
      </c>
      <c r="L336" s="29"/>
      <c r="M336" s="27" t="str">
        <f t="shared" si="1"/>
        <v>2021Ser125_</v>
      </c>
      <c r="N336" s="29"/>
      <c r="O336" s="29"/>
      <c r="P336" s="29"/>
      <c r="Q336" s="29" t="s">
        <v>246</v>
      </c>
      <c r="R336" s="27" t="s">
        <v>121</v>
      </c>
      <c r="S336" s="25"/>
      <c r="T336" s="36" t="s">
        <v>1154</v>
      </c>
      <c r="U336" s="26"/>
      <c r="V336" s="29"/>
      <c r="W336" s="29"/>
      <c r="X336" s="29"/>
      <c r="Y336" s="29"/>
      <c r="Z336" s="29"/>
      <c r="AA336" s="29"/>
      <c r="AB336" s="29"/>
      <c r="AC336" s="29"/>
      <c r="AD336" s="29"/>
      <c r="AE336" s="29"/>
      <c r="AF336" s="29"/>
      <c r="AG336" s="29"/>
      <c r="AH336" s="29"/>
      <c r="AI336" s="29"/>
      <c r="AJ336" s="29"/>
      <c r="AK336" s="29"/>
      <c r="AL336" s="29"/>
      <c r="AM336" s="29"/>
      <c r="AN336" s="29"/>
      <c r="AO336" s="29"/>
      <c r="AP336" s="29"/>
      <c r="AQ336" s="29"/>
      <c r="AR336" s="29"/>
      <c r="AS336" s="29"/>
      <c r="AT336" s="29"/>
      <c r="AU336" s="29"/>
      <c r="AV336" s="29"/>
      <c r="AW336" s="29"/>
      <c r="AX336" s="26"/>
      <c r="AY336" s="29"/>
      <c r="AZ336" s="29"/>
      <c r="BA336" s="29"/>
      <c r="BB336" s="29"/>
      <c r="BC336" s="29"/>
      <c r="BD336" s="11" t="s">
        <v>24</v>
      </c>
      <c r="BE336" s="25" t="s">
        <v>113</v>
      </c>
    </row>
    <row r="337" ht="12.75" customHeight="1">
      <c r="A337" s="11">
        <v>126.0</v>
      </c>
      <c r="B337" s="11" t="s">
        <v>1155</v>
      </c>
      <c r="C337" s="24" t="s">
        <v>1156</v>
      </c>
      <c r="D337" s="11" t="s">
        <v>1157</v>
      </c>
      <c r="E337" s="11">
        <v>2021.0</v>
      </c>
      <c r="F337" s="11" t="s">
        <v>391</v>
      </c>
      <c r="G337" s="11" t="s">
        <v>392</v>
      </c>
      <c r="H337" s="25" t="s">
        <v>113</v>
      </c>
      <c r="I337" s="11" t="s">
        <v>1158</v>
      </c>
      <c r="J337" s="26" t="s">
        <v>115</v>
      </c>
      <c r="K337" s="29" t="s">
        <v>166</v>
      </c>
      <c r="L337" s="29"/>
      <c r="M337" s="27" t="str">
        <f t="shared" si="1"/>
        <v>2021Apf126_</v>
      </c>
      <c r="N337" s="29"/>
      <c r="O337" s="29"/>
      <c r="P337" s="29"/>
      <c r="Q337" s="29" t="s">
        <v>174</v>
      </c>
      <c r="R337" s="27" t="s">
        <v>121</v>
      </c>
      <c r="S337" s="25"/>
      <c r="T337" s="36" t="s">
        <v>1159</v>
      </c>
      <c r="U337" s="26"/>
      <c r="V337" s="29"/>
      <c r="W337" s="29"/>
      <c r="X337" s="29"/>
      <c r="Y337" s="29"/>
      <c r="Z337" s="29"/>
      <c r="AA337" s="29"/>
      <c r="AB337" s="29"/>
      <c r="AC337" s="29"/>
      <c r="AD337" s="29"/>
      <c r="AE337" s="29"/>
      <c r="AF337" s="29"/>
      <c r="AG337" s="29"/>
      <c r="AH337" s="29" t="s">
        <v>127</v>
      </c>
      <c r="AI337" s="29" t="s">
        <v>118</v>
      </c>
      <c r="AJ337" s="29" t="s">
        <v>113</v>
      </c>
      <c r="AK337" s="29"/>
      <c r="AL337" s="29" t="s">
        <v>118</v>
      </c>
      <c r="AM337" s="29"/>
      <c r="AN337" s="29"/>
      <c r="AO337" s="29"/>
      <c r="AP337" s="29"/>
      <c r="AQ337" s="29"/>
      <c r="AR337" s="29" t="s">
        <v>118</v>
      </c>
      <c r="AS337" s="29" t="s">
        <v>1160</v>
      </c>
      <c r="AT337" s="29"/>
      <c r="AU337" s="29"/>
      <c r="AV337" s="29"/>
      <c r="AW337" s="29"/>
      <c r="AX337" s="26"/>
      <c r="AY337" s="29"/>
      <c r="AZ337" s="29"/>
      <c r="BA337" s="29"/>
      <c r="BB337" s="29"/>
      <c r="BC337" s="29"/>
      <c r="BD337" s="11" t="s">
        <v>24</v>
      </c>
      <c r="BE337" s="25" t="s">
        <v>113</v>
      </c>
    </row>
    <row r="338" ht="12.75" customHeight="1">
      <c r="A338" s="11">
        <v>127.0</v>
      </c>
      <c r="B338" s="11" t="s">
        <v>1161</v>
      </c>
      <c r="C338" s="32" t="s">
        <v>1162</v>
      </c>
      <c r="D338" s="11" t="s">
        <v>1163</v>
      </c>
      <c r="E338" s="11">
        <v>2021.0</v>
      </c>
      <c r="F338" s="11" t="s">
        <v>391</v>
      </c>
      <c r="G338" s="11" t="s">
        <v>392</v>
      </c>
      <c r="H338" s="25" t="s">
        <v>118</v>
      </c>
      <c r="I338" s="11"/>
      <c r="J338" s="26" t="s">
        <v>115</v>
      </c>
      <c r="K338" s="29" t="s">
        <v>1164</v>
      </c>
      <c r="L338" s="29">
        <v>1.0</v>
      </c>
      <c r="M338" s="27" t="str">
        <f t="shared" si="1"/>
        <v>2021Kon127_1</v>
      </c>
      <c r="N338" s="29"/>
      <c r="O338" s="29"/>
      <c r="P338" s="29"/>
      <c r="Q338" s="27" t="s">
        <v>9</v>
      </c>
      <c r="R338" s="27" t="s">
        <v>121</v>
      </c>
      <c r="S338" s="25"/>
      <c r="T338" s="56" t="s">
        <v>1165</v>
      </c>
      <c r="U338" s="26">
        <v>2.0</v>
      </c>
      <c r="V338" s="29"/>
      <c r="W338" s="29" t="s">
        <v>161</v>
      </c>
      <c r="X338" s="29"/>
      <c r="Y338" s="29"/>
      <c r="Z338" s="29"/>
      <c r="AA338" s="29"/>
      <c r="AB338" s="29"/>
      <c r="AC338" s="29"/>
      <c r="AD338" s="29"/>
      <c r="AE338" s="29"/>
      <c r="AF338" s="29"/>
      <c r="AG338" s="29"/>
      <c r="AH338" s="29" t="s">
        <v>127</v>
      </c>
      <c r="AI338" s="29" t="s">
        <v>113</v>
      </c>
      <c r="AJ338" s="29" t="s">
        <v>113</v>
      </c>
      <c r="AK338" s="29"/>
      <c r="AL338" s="29" t="s">
        <v>118</v>
      </c>
      <c r="AM338" s="29"/>
      <c r="AN338" s="29"/>
      <c r="AO338" s="29"/>
      <c r="AP338" s="29"/>
      <c r="AQ338" s="29"/>
      <c r="AR338" s="29" t="s">
        <v>118</v>
      </c>
      <c r="AS338" s="29" t="s">
        <v>1160</v>
      </c>
      <c r="AT338" s="29"/>
      <c r="AU338" s="29"/>
      <c r="AV338" s="29"/>
      <c r="AW338" s="29"/>
      <c r="AX338" s="26" t="s">
        <v>767</v>
      </c>
      <c r="AY338" s="29"/>
      <c r="AZ338" s="29"/>
      <c r="BA338" s="29"/>
      <c r="BB338" s="29"/>
      <c r="BC338" s="29"/>
      <c r="BD338" s="11" t="s">
        <v>24</v>
      </c>
      <c r="BE338" s="30" t="s">
        <v>113</v>
      </c>
      <c r="BF338" s="1"/>
    </row>
    <row r="339" ht="12.75" customHeight="1">
      <c r="A339" s="11">
        <v>127.0</v>
      </c>
      <c r="B339" s="11" t="s">
        <v>1161</v>
      </c>
      <c r="C339" s="32" t="s">
        <v>1162</v>
      </c>
      <c r="D339" s="11" t="s">
        <v>1163</v>
      </c>
      <c r="E339" s="11">
        <v>2021.0</v>
      </c>
      <c r="F339" s="11" t="s">
        <v>391</v>
      </c>
      <c r="G339" s="11" t="s">
        <v>392</v>
      </c>
      <c r="H339" s="25" t="s">
        <v>118</v>
      </c>
      <c r="I339" s="11"/>
      <c r="J339" s="26" t="s">
        <v>115</v>
      </c>
      <c r="K339" s="29" t="s">
        <v>1166</v>
      </c>
      <c r="L339" s="29">
        <v>2.0</v>
      </c>
      <c r="M339" s="27" t="str">
        <f t="shared" si="1"/>
        <v>2021Kon127_2</v>
      </c>
      <c r="N339" s="29"/>
      <c r="O339" s="29"/>
      <c r="P339" s="29"/>
      <c r="Q339" s="27" t="s">
        <v>9</v>
      </c>
      <c r="R339" s="27" t="s">
        <v>121</v>
      </c>
      <c r="S339" s="25"/>
      <c r="T339" s="56" t="s">
        <v>1165</v>
      </c>
      <c r="U339" s="26">
        <v>2.0</v>
      </c>
      <c r="V339" s="29"/>
      <c r="W339" s="29" t="s">
        <v>161</v>
      </c>
      <c r="X339" s="29"/>
      <c r="Y339" s="29"/>
      <c r="Z339" s="29"/>
      <c r="AA339" s="29"/>
      <c r="AB339" s="29"/>
      <c r="AC339" s="29"/>
      <c r="AD339" s="29"/>
      <c r="AE339" s="29"/>
      <c r="AF339" s="29"/>
      <c r="AG339" s="29"/>
      <c r="AH339" s="29" t="s">
        <v>127</v>
      </c>
      <c r="AI339" s="29" t="s">
        <v>113</v>
      </c>
      <c r="AJ339" s="29" t="s">
        <v>113</v>
      </c>
      <c r="AK339" s="29"/>
      <c r="AL339" s="29" t="s">
        <v>118</v>
      </c>
      <c r="AM339" s="29"/>
      <c r="AN339" s="29"/>
      <c r="AO339" s="29"/>
      <c r="AP339" s="29"/>
      <c r="AQ339" s="29"/>
      <c r="AR339" s="29" t="s">
        <v>118</v>
      </c>
      <c r="AS339" s="29" t="s">
        <v>1160</v>
      </c>
      <c r="AT339" s="29"/>
      <c r="AU339" s="29"/>
      <c r="AV339" s="29"/>
      <c r="AW339" s="29"/>
      <c r="AX339" s="26" t="s">
        <v>767</v>
      </c>
      <c r="AY339" s="29"/>
      <c r="AZ339" s="29"/>
      <c r="BA339" s="29"/>
      <c r="BB339" s="29"/>
      <c r="BC339" s="29"/>
      <c r="BD339" s="11" t="s">
        <v>24</v>
      </c>
      <c r="BE339" s="30" t="s">
        <v>113</v>
      </c>
      <c r="BF339" s="1"/>
    </row>
    <row r="340" ht="12.75" customHeight="1">
      <c r="A340" s="11">
        <v>127.0</v>
      </c>
      <c r="B340" s="11" t="s">
        <v>1161</v>
      </c>
      <c r="C340" s="32" t="s">
        <v>1162</v>
      </c>
      <c r="D340" s="11" t="s">
        <v>1163</v>
      </c>
      <c r="E340" s="11">
        <v>2021.0</v>
      </c>
      <c r="F340" s="11" t="s">
        <v>391</v>
      </c>
      <c r="G340" s="11" t="s">
        <v>392</v>
      </c>
      <c r="H340" s="25" t="s">
        <v>118</v>
      </c>
      <c r="I340" s="11"/>
      <c r="J340" s="26" t="s">
        <v>115</v>
      </c>
      <c r="K340" s="29" t="s">
        <v>1167</v>
      </c>
      <c r="L340" s="29">
        <v>3.0</v>
      </c>
      <c r="M340" s="27" t="str">
        <f t="shared" si="1"/>
        <v>2021Kon127_3</v>
      </c>
      <c r="N340" s="29"/>
      <c r="O340" s="29"/>
      <c r="P340" s="29"/>
      <c r="Q340" s="27" t="s">
        <v>9</v>
      </c>
      <c r="R340" s="27" t="s">
        <v>121</v>
      </c>
      <c r="S340" s="25"/>
      <c r="T340" s="56" t="s">
        <v>1165</v>
      </c>
      <c r="U340" s="26">
        <v>2.0</v>
      </c>
      <c r="V340" s="29"/>
      <c r="W340" s="29" t="s">
        <v>161</v>
      </c>
      <c r="X340" s="29"/>
      <c r="Y340" s="29"/>
      <c r="Z340" s="29"/>
      <c r="AA340" s="29"/>
      <c r="AB340" s="29"/>
      <c r="AC340" s="29"/>
      <c r="AD340" s="29"/>
      <c r="AE340" s="29"/>
      <c r="AF340" s="29"/>
      <c r="AG340" s="29"/>
      <c r="AH340" s="29" t="s">
        <v>127</v>
      </c>
      <c r="AI340" s="29" t="s">
        <v>113</v>
      </c>
      <c r="AJ340" s="29" t="s">
        <v>113</v>
      </c>
      <c r="AK340" s="29"/>
      <c r="AL340" s="29" t="s">
        <v>118</v>
      </c>
      <c r="AM340" s="29"/>
      <c r="AN340" s="29"/>
      <c r="AO340" s="29"/>
      <c r="AP340" s="29"/>
      <c r="AQ340" s="29"/>
      <c r="AR340" s="29" t="s">
        <v>118</v>
      </c>
      <c r="AS340" s="29" t="s">
        <v>1160</v>
      </c>
      <c r="AT340" s="29"/>
      <c r="AU340" s="29"/>
      <c r="AV340" s="29"/>
      <c r="AW340" s="29"/>
      <c r="AX340" s="26" t="s">
        <v>767</v>
      </c>
      <c r="AY340" s="29"/>
      <c r="AZ340" s="29"/>
      <c r="BA340" s="29"/>
      <c r="BB340" s="29"/>
      <c r="BC340" s="29"/>
      <c r="BD340" s="11" t="s">
        <v>24</v>
      </c>
      <c r="BE340" s="30" t="s">
        <v>113</v>
      </c>
      <c r="BF340" s="1"/>
    </row>
    <row r="341" ht="12.75" customHeight="1">
      <c r="A341" s="11">
        <v>127.0</v>
      </c>
      <c r="B341" s="11" t="s">
        <v>1161</v>
      </c>
      <c r="C341" s="32" t="s">
        <v>1162</v>
      </c>
      <c r="D341" s="11" t="s">
        <v>1163</v>
      </c>
      <c r="E341" s="11">
        <v>2021.0</v>
      </c>
      <c r="F341" s="11" t="s">
        <v>391</v>
      </c>
      <c r="G341" s="11" t="s">
        <v>392</v>
      </c>
      <c r="H341" s="25" t="s">
        <v>118</v>
      </c>
      <c r="I341" s="11"/>
      <c r="J341" s="26" t="s">
        <v>115</v>
      </c>
      <c r="K341" s="29" t="s">
        <v>1168</v>
      </c>
      <c r="L341" s="29">
        <v>4.0</v>
      </c>
      <c r="M341" s="27" t="str">
        <f t="shared" si="1"/>
        <v>2021Kon127_4</v>
      </c>
      <c r="N341" s="29"/>
      <c r="O341" s="29"/>
      <c r="P341" s="29"/>
      <c r="Q341" s="27" t="s">
        <v>9</v>
      </c>
      <c r="R341" s="27" t="s">
        <v>121</v>
      </c>
      <c r="S341" s="25"/>
      <c r="T341" s="56" t="s">
        <v>1165</v>
      </c>
      <c r="U341" s="26">
        <v>2.0</v>
      </c>
      <c r="V341" s="29"/>
      <c r="W341" s="29" t="s">
        <v>161</v>
      </c>
      <c r="X341" s="29"/>
      <c r="Y341" s="29"/>
      <c r="Z341" s="29"/>
      <c r="AA341" s="29"/>
      <c r="AB341" s="29"/>
      <c r="AC341" s="29"/>
      <c r="AD341" s="29"/>
      <c r="AE341" s="29"/>
      <c r="AF341" s="29"/>
      <c r="AG341" s="29"/>
      <c r="AH341" s="29" t="s">
        <v>127</v>
      </c>
      <c r="AI341" s="29" t="s">
        <v>113</v>
      </c>
      <c r="AJ341" s="29" t="s">
        <v>113</v>
      </c>
      <c r="AK341" s="29"/>
      <c r="AL341" s="29" t="s">
        <v>118</v>
      </c>
      <c r="AM341" s="29"/>
      <c r="AN341" s="29"/>
      <c r="AO341" s="29"/>
      <c r="AP341" s="29"/>
      <c r="AQ341" s="29"/>
      <c r="AR341" s="29" t="s">
        <v>118</v>
      </c>
      <c r="AS341" s="29" t="s">
        <v>1160</v>
      </c>
      <c r="AT341" s="29"/>
      <c r="AU341" s="29"/>
      <c r="AV341" s="29"/>
      <c r="AW341" s="29"/>
      <c r="AX341" s="26" t="s">
        <v>767</v>
      </c>
      <c r="AY341" s="29"/>
      <c r="AZ341" s="29"/>
      <c r="BA341" s="29"/>
      <c r="BB341" s="29"/>
      <c r="BC341" s="29"/>
      <c r="BD341" s="11" t="s">
        <v>24</v>
      </c>
      <c r="BE341" s="30" t="s">
        <v>113</v>
      </c>
      <c r="BF341" s="1"/>
    </row>
    <row r="342" ht="12.75" customHeight="1">
      <c r="A342" s="11">
        <v>127.0</v>
      </c>
      <c r="B342" s="11" t="s">
        <v>1169</v>
      </c>
      <c r="C342" s="32" t="s">
        <v>1162</v>
      </c>
      <c r="D342" s="43" t="s">
        <v>1163</v>
      </c>
      <c r="E342" s="11">
        <v>2021.0</v>
      </c>
      <c r="F342" s="11" t="s">
        <v>391</v>
      </c>
      <c r="G342" s="11" t="s">
        <v>392</v>
      </c>
      <c r="H342" s="25" t="s">
        <v>118</v>
      </c>
      <c r="I342" s="11"/>
      <c r="J342" s="26" t="s">
        <v>115</v>
      </c>
      <c r="K342" s="29" t="s">
        <v>1170</v>
      </c>
      <c r="L342" s="29">
        <v>5.0</v>
      </c>
      <c r="M342" s="27" t="str">
        <f t="shared" si="1"/>
        <v>2021Kön127_5</v>
      </c>
      <c r="N342" s="29"/>
      <c r="O342" s="29"/>
      <c r="P342" s="29"/>
      <c r="Q342" s="27" t="s">
        <v>9</v>
      </c>
      <c r="R342" s="27" t="s">
        <v>121</v>
      </c>
      <c r="S342" s="25"/>
      <c r="T342" s="56" t="s">
        <v>1165</v>
      </c>
      <c r="U342" s="26">
        <v>2.0</v>
      </c>
      <c r="V342" s="29"/>
      <c r="W342" s="29" t="s">
        <v>161</v>
      </c>
      <c r="X342" s="29"/>
      <c r="Y342" s="29"/>
      <c r="Z342" s="29"/>
      <c r="AA342" s="29"/>
      <c r="AB342" s="29"/>
      <c r="AC342" s="29"/>
      <c r="AD342" s="29"/>
      <c r="AE342" s="29"/>
      <c r="AF342" s="29"/>
      <c r="AG342" s="29"/>
      <c r="AH342" s="29" t="s">
        <v>127</v>
      </c>
      <c r="AI342" s="29" t="s">
        <v>113</v>
      </c>
      <c r="AJ342" s="29" t="s">
        <v>113</v>
      </c>
      <c r="AK342" s="29"/>
      <c r="AL342" s="29" t="s">
        <v>118</v>
      </c>
      <c r="AM342" s="29"/>
      <c r="AN342" s="29"/>
      <c r="AO342" s="29"/>
      <c r="AP342" s="29"/>
      <c r="AQ342" s="29"/>
      <c r="AR342" s="29" t="s">
        <v>113</v>
      </c>
      <c r="AS342" s="29" t="s">
        <v>1160</v>
      </c>
      <c r="AT342" s="29"/>
      <c r="AU342" s="29"/>
      <c r="AV342" s="29"/>
      <c r="AW342" s="29"/>
      <c r="AX342" s="26" t="s">
        <v>767</v>
      </c>
      <c r="AY342" s="29"/>
      <c r="AZ342" s="29"/>
      <c r="BA342" s="29"/>
      <c r="BB342" s="29"/>
      <c r="BC342" s="29"/>
      <c r="BD342" s="11" t="s">
        <v>24</v>
      </c>
      <c r="BE342" s="25" t="s">
        <v>113</v>
      </c>
      <c r="BF342" s="1"/>
    </row>
    <row r="343" ht="12.75" customHeight="1">
      <c r="A343" s="11">
        <v>127.0</v>
      </c>
      <c r="B343" s="11" t="s">
        <v>1169</v>
      </c>
      <c r="C343" s="32" t="s">
        <v>1162</v>
      </c>
      <c r="D343" s="43" t="s">
        <v>1163</v>
      </c>
      <c r="E343" s="11">
        <v>2021.0</v>
      </c>
      <c r="F343" s="11" t="s">
        <v>391</v>
      </c>
      <c r="G343" s="11" t="s">
        <v>392</v>
      </c>
      <c r="H343" s="25" t="s">
        <v>118</v>
      </c>
      <c r="I343" s="11"/>
      <c r="J343" s="26" t="s">
        <v>115</v>
      </c>
      <c r="K343" s="29" t="s">
        <v>1171</v>
      </c>
      <c r="L343" s="29">
        <v>6.0</v>
      </c>
      <c r="M343" s="27" t="str">
        <f t="shared" si="1"/>
        <v>2021Kön127_6</v>
      </c>
      <c r="N343" s="29"/>
      <c r="O343" s="29"/>
      <c r="P343" s="29"/>
      <c r="Q343" s="27" t="s">
        <v>9</v>
      </c>
      <c r="R343" s="27" t="s">
        <v>121</v>
      </c>
      <c r="S343" s="25"/>
      <c r="T343" s="56" t="s">
        <v>1165</v>
      </c>
      <c r="U343" s="26">
        <v>2.0</v>
      </c>
      <c r="V343" s="29"/>
      <c r="W343" s="29" t="s">
        <v>161</v>
      </c>
      <c r="X343" s="29"/>
      <c r="Y343" s="29"/>
      <c r="Z343" s="29"/>
      <c r="AA343" s="29"/>
      <c r="AB343" s="29"/>
      <c r="AC343" s="29"/>
      <c r="AD343" s="29"/>
      <c r="AE343" s="29"/>
      <c r="AF343" s="29"/>
      <c r="AG343" s="29"/>
      <c r="AH343" s="29" t="s">
        <v>127</v>
      </c>
      <c r="AI343" s="29" t="s">
        <v>113</v>
      </c>
      <c r="AJ343" s="29" t="s">
        <v>113</v>
      </c>
      <c r="AK343" s="29"/>
      <c r="AL343" s="29" t="s">
        <v>118</v>
      </c>
      <c r="AM343" s="29"/>
      <c r="AN343" s="29"/>
      <c r="AO343" s="29"/>
      <c r="AP343" s="29"/>
      <c r="AQ343" s="29"/>
      <c r="AR343" s="29" t="s">
        <v>113</v>
      </c>
      <c r="AS343" s="29" t="s">
        <v>1160</v>
      </c>
      <c r="AT343" s="29"/>
      <c r="AU343" s="29"/>
      <c r="AV343" s="29"/>
      <c r="AW343" s="29"/>
      <c r="AX343" s="26" t="s">
        <v>767</v>
      </c>
      <c r="AY343" s="29"/>
      <c r="AZ343" s="29"/>
      <c r="BA343" s="29"/>
      <c r="BB343" s="29"/>
      <c r="BC343" s="29"/>
      <c r="BD343" s="11" t="s">
        <v>24</v>
      </c>
      <c r="BE343" s="25" t="s">
        <v>113</v>
      </c>
      <c r="BF343" s="1"/>
    </row>
    <row r="344" ht="12.75" customHeight="1">
      <c r="A344" s="11">
        <v>127.0</v>
      </c>
      <c r="B344" s="11" t="s">
        <v>1161</v>
      </c>
      <c r="C344" s="32" t="s">
        <v>1162</v>
      </c>
      <c r="D344" s="11" t="s">
        <v>1163</v>
      </c>
      <c r="E344" s="11">
        <v>2021.0</v>
      </c>
      <c r="F344" s="11" t="s">
        <v>391</v>
      </c>
      <c r="G344" s="11" t="s">
        <v>392</v>
      </c>
      <c r="H344" s="25" t="s">
        <v>118</v>
      </c>
      <c r="I344" s="11"/>
      <c r="J344" s="26" t="s">
        <v>115</v>
      </c>
      <c r="K344" s="29" t="s">
        <v>1172</v>
      </c>
      <c r="L344" s="29">
        <v>7.0</v>
      </c>
      <c r="M344" s="27" t="str">
        <f t="shared" si="1"/>
        <v>2021Kon127_7</v>
      </c>
      <c r="N344" s="29"/>
      <c r="O344" s="29"/>
      <c r="P344" s="29"/>
      <c r="Q344" s="27" t="s">
        <v>9</v>
      </c>
      <c r="R344" s="27" t="s">
        <v>121</v>
      </c>
      <c r="S344" s="25"/>
      <c r="T344" s="56" t="s">
        <v>1165</v>
      </c>
      <c r="U344" s="26">
        <v>2.0</v>
      </c>
      <c r="V344" s="29"/>
      <c r="W344" s="29" t="s">
        <v>161</v>
      </c>
      <c r="X344" s="29"/>
      <c r="Y344" s="29"/>
      <c r="Z344" s="29"/>
      <c r="AA344" s="29"/>
      <c r="AB344" s="29"/>
      <c r="AC344" s="29"/>
      <c r="AD344" s="29"/>
      <c r="AE344" s="29"/>
      <c r="AF344" s="29"/>
      <c r="AG344" s="29"/>
      <c r="AH344" s="29" t="s">
        <v>127</v>
      </c>
      <c r="AI344" s="29" t="s">
        <v>113</v>
      </c>
      <c r="AJ344" s="29" t="s">
        <v>113</v>
      </c>
      <c r="AK344" s="29"/>
      <c r="AL344" s="29" t="s">
        <v>118</v>
      </c>
      <c r="AM344" s="29"/>
      <c r="AN344" s="29"/>
      <c r="AO344" s="29"/>
      <c r="AP344" s="29"/>
      <c r="AQ344" s="29"/>
      <c r="AR344" s="29" t="s">
        <v>118</v>
      </c>
      <c r="AS344" s="29" t="s">
        <v>1160</v>
      </c>
      <c r="AT344" s="29"/>
      <c r="AU344" s="29"/>
      <c r="AV344" s="29"/>
      <c r="AW344" s="29"/>
      <c r="AX344" s="26" t="s">
        <v>767</v>
      </c>
      <c r="AY344" s="29"/>
      <c r="AZ344" s="29"/>
      <c r="BA344" s="29"/>
      <c r="BB344" s="29"/>
      <c r="BC344" s="29"/>
      <c r="BD344" s="11" t="s">
        <v>24</v>
      </c>
      <c r="BE344" s="30" t="s">
        <v>113</v>
      </c>
      <c r="BF344" s="1"/>
    </row>
    <row r="345" ht="12.75" customHeight="1">
      <c r="A345" s="11">
        <v>127.0</v>
      </c>
      <c r="B345" s="11" t="s">
        <v>1161</v>
      </c>
      <c r="C345" s="32" t="s">
        <v>1162</v>
      </c>
      <c r="D345" s="11" t="s">
        <v>1163</v>
      </c>
      <c r="E345" s="11">
        <v>2021.0</v>
      </c>
      <c r="F345" s="11" t="s">
        <v>391</v>
      </c>
      <c r="G345" s="11" t="s">
        <v>392</v>
      </c>
      <c r="H345" s="25" t="s">
        <v>118</v>
      </c>
      <c r="I345" s="11"/>
      <c r="J345" s="26" t="s">
        <v>115</v>
      </c>
      <c r="K345" s="29" t="s">
        <v>1173</v>
      </c>
      <c r="L345" s="29">
        <v>8.0</v>
      </c>
      <c r="M345" s="27" t="str">
        <f t="shared" si="1"/>
        <v>2021Kon127_8</v>
      </c>
      <c r="N345" s="29"/>
      <c r="O345" s="29"/>
      <c r="P345" s="29"/>
      <c r="Q345" s="27" t="s">
        <v>9</v>
      </c>
      <c r="R345" s="27" t="s">
        <v>121</v>
      </c>
      <c r="S345" s="25"/>
      <c r="T345" s="56" t="s">
        <v>1165</v>
      </c>
      <c r="U345" s="26">
        <v>2.0</v>
      </c>
      <c r="V345" s="29"/>
      <c r="W345" s="29" t="s">
        <v>161</v>
      </c>
      <c r="X345" s="29"/>
      <c r="Y345" s="29"/>
      <c r="Z345" s="29"/>
      <c r="AA345" s="29"/>
      <c r="AB345" s="29"/>
      <c r="AC345" s="29"/>
      <c r="AD345" s="29"/>
      <c r="AE345" s="29"/>
      <c r="AF345" s="29"/>
      <c r="AG345" s="29"/>
      <c r="AH345" s="29" t="s">
        <v>127</v>
      </c>
      <c r="AI345" s="29" t="s">
        <v>113</v>
      </c>
      <c r="AJ345" s="29" t="s">
        <v>113</v>
      </c>
      <c r="AK345" s="29"/>
      <c r="AL345" s="29" t="s">
        <v>118</v>
      </c>
      <c r="AM345" s="29"/>
      <c r="AN345" s="29"/>
      <c r="AO345" s="29"/>
      <c r="AP345" s="29"/>
      <c r="AQ345" s="29"/>
      <c r="AR345" s="29" t="s">
        <v>118</v>
      </c>
      <c r="AS345" s="29" t="s">
        <v>1160</v>
      </c>
      <c r="AT345" s="29"/>
      <c r="AU345" s="29"/>
      <c r="AV345" s="29"/>
      <c r="AW345" s="29"/>
      <c r="AX345" s="26" t="s">
        <v>767</v>
      </c>
      <c r="AY345" s="29"/>
      <c r="AZ345" s="29"/>
      <c r="BA345" s="29"/>
      <c r="BB345" s="29"/>
      <c r="BC345" s="29"/>
      <c r="BD345" s="11" t="s">
        <v>24</v>
      </c>
      <c r="BE345" s="30" t="s">
        <v>113</v>
      </c>
      <c r="BF345" s="1"/>
    </row>
    <row r="346" ht="12.75" customHeight="1">
      <c r="A346" s="11">
        <v>127.0</v>
      </c>
      <c r="B346" s="11" t="s">
        <v>1161</v>
      </c>
      <c r="C346" s="32" t="s">
        <v>1162</v>
      </c>
      <c r="D346" s="11" t="s">
        <v>1163</v>
      </c>
      <c r="E346" s="11">
        <v>2021.0</v>
      </c>
      <c r="F346" s="11" t="s">
        <v>391</v>
      </c>
      <c r="G346" s="11" t="s">
        <v>392</v>
      </c>
      <c r="H346" s="25" t="s">
        <v>118</v>
      </c>
      <c r="I346" s="11"/>
      <c r="J346" s="26" t="s">
        <v>115</v>
      </c>
      <c r="K346" s="29" t="s">
        <v>1174</v>
      </c>
      <c r="L346" s="29">
        <v>9.0</v>
      </c>
      <c r="M346" s="27" t="str">
        <f t="shared" si="1"/>
        <v>2021Kon127_9</v>
      </c>
      <c r="N346" s="29"/>
      <c r="O346" s="29"/>
      <c r="P346" s="29"/>
      <c r="Q346" s="27" t="s">
        <v>9</v>
      </c>
      <c r="R346" s="27" t="s">
        <v>121</v>
      </c>
      <c r="S346" s="25"/>
      <c r="T346" s="56" t="s">
        <v>1165</v>
      </c>
      <c r="U346" s="26">
        <v>2.0</v>
      </c>
      <c r="V346" s="29"/>
      <c r="W346" s="29" t="s">
        <v>161</v>
      </c>
      <c r="X346" s="29"/>
      <c r="Y346" s="29"/>
      <c r="Z346" s="29"/>
      <c r="AA346" s="29"/>
      <c r="AB346" s="29"/>
      <c r="AC346" s="29"/>
      <c r="AD346" s="29"/>
      <c r="AE346" s="29"/>
      <c r="AF346" s="29"/>
      <c r="AG346" s="29"/>
      <c r="AH346" s="29" t="s">
        <v>127</v>
      </c>
      <c r="AI346" s="29" t="s">
        <v>113</v>
      </c>
      <c r="AJ346" s="29" t="s">
        <v>113</v>
      </c>
      <c r="AK346" s="29"/>
      <c r="AL346" s="29" t="s">
        <v>118</v>
      </c>
      <c r="AM346" s="29"/>
      <c r="AN346" s="29"/>
      <c r="AO346" s="29"/>
      <c r="AP346" s="29"/>
      <c r="AQ346" s="29"/>
      <c r="AR346" s="29" t="s">
        <v>118</v>
      </c>
      <c r="AS346" s="29" t="s">
        <v>1160</v>
      </c>
      <c r="AT346" s="29"/>
      <c r="AU346" s="29"/>
      <c r="AV346" s="29"/>
      <c r="AW346" s="29"/>
      <c r="AX346" s="26" t="s">
        <v>767</v>
      </c>
      <c r="AY346" s="29"/>
      <c r="AZ346" s="29"/>
      <c r="BA346" s="29"/>
      <c r="BB346" s="29"/>
      <c r="BC346" s="29"/>
      <c r="BD346" s="11" t="s">
        <v>24</v>
      </c>
      <c r="BE346" s="30" t="s">
        <v>113</v>
      </c>
      <c r="BF346" s="1"/>
    </row>
    <row r="347" ht="12.75" customHeight="1">
      <c r="A347" s="11">
        <v>127.0</v>
      </c>
      <c r="B347" s="11" t="s">
        <v>1161</v>
      </c>
      <c r="C347" s="32" t="s">
        <v>1162</v>
      </c>
      <c r="D347" s="11" t="s">
        <v>1163</v>
      </c>
      <c r="E347" s="11">
        <v>2021.0</v>
      </c>
      <c r="F347" s="11" t="s">
        <v>391</v>
      </c>
      <c r="G347" s="11" t="s">
        <v>392</v>
      </c>
      <c r="H347" s="25" t="s">
        <v>118</v>
      </c>
      <c r="I347" s="11"/>
      <c r="J347" s="26" t="s">
        <v>115</v>
      </c>
      <c r="K347" s="29" t="s">
        <v>1175</v>
      </c>
      <c r="L347" s="29">
        <v>10.0</v>
      </c>
      <c r="M347" s="27" t="str">
        <f t="shared" si="1"/>
        <v>2021Kon127_10</v>
      </c>
      <c r="N347" s="29"/>
      <c r="O347" s="29"/>
      <c r="P347" s="29"/>
      <c r="Q347" s="27" t="s">
        <v>9</v>
      </c>
      <c r="R347" s="27" t="s">
        <v>121</v>
      </c>
      <c r="S347" s="25"/>
      <c r="T347" s="56" t="s">
        <v>1165</v>
      </c>
      <c r="U347" s="26">
        <v>2.0</v>
      </c>
      <c r="V347" s="29"/>
      <c r="W347" s="29" t="s">
        <v>161</v>
      </c>
      <c r="X347" s="29"/>
      <c r="Y347" s="29"/>
      <c r="Z347" s="29"/>
      <c r="AA347" s="29"/>
      <c r="AB347" s="29"/>
      <c r="AC347" s="29"/>
      <c r="AD347" s="29"/>
      <c r="AE347" s="29"/>
      <c r="AF347" s="29"/>
      <c r="AG347" s="29"/>
      <c r="AH347" s="29" t="s">
        <v>127</v>
      </c>
      <c r="AI347" s="29" t="s">
        <v>113</v>
      </c>
      <c r="AJ347" s="29" t="s">
        <v>113</v>
      </c>
      <c r="AK347" s="29"/>
      <c r="AL347" s="29" t="s">
        <v>118</v>
      </c>
      <c r="AM347" s="29"/>
      <c r="AN347" s="29"/>
      <c r="AO347" s="29"/>
      <c r="AP347" s="29"/>
      <c r="AQ347" s="29"/>
      <c r="AR347" s="29" t="s">
        <v>118</v>
      </c>
      <c r="AS347" s="29" t="s">
        <v>1160</v>
      </c>
      <c r="AT347" s="29"/>
      <c r="AU347" s="29"/>
      <c r="AV347" s="29"/>
      <c r="AW347" s="29"/>
      <c r="AX347" s="26" t="s">
        <v>767</v>
      </c>
      <c r="AY347" s="29"/>
      <c r="AZ347" s="29"/>
      <c r="BA347" s="29"/>
      <c r="BB347" s="29"/>
      <c r="BC347" s="29"/>
      <c r="BD347" s="11" t="s">
        <v>24</v>
      </c>
      <c r="BE347" s="30" t="s">
        <v>113</v>
      </c>
      <c r="BF347" s="1"/>
    </row>
    <row r="348" ht="12.75" customHeight="1">
      <c r="A348" s="11">
        <v>127.0</v>
      </c>
      <c r="B348" s="11" t="s">
        <v>1169</v>
      </c>
      <c r="C348" s="32" t="s">
        <v>1162</v>
      </c>
      <c r="D348" s="43" t="s">
        <v>1163</v>
      </c>
      <c r="E348" s="11">
        <v>2021.0</v>
      </c>
      <c r="F348" s="11" t="s">
        <v>391</v>
      </c>
      <c r="G348" s="11" t="s">
        <v>392</v>
      </c>
      <c r="H348" s="25" t="s">
        <v>118</v>
      </c>
      <c r="I348" s="11"/>
      <c r="J348" s="26" t="s">
        <v>115</v>
      </c>
      <c r="K348" s="29" t="s">
        <v>1176</v>
      </c>
      <c r="L348" s="29">
        <v>11.0</v>
      </c>
      <c r="M348" s="27" t="str">
        <f t="shared" si="1"/>
        <v>2021Kön127_11</v>
      </c>
      <c r="N348" s="29"/>
      <c r="O348" s="29"/>
      <c r="P348" s="29"/>
      <c r="Q348" s="27" t="s">
        <v>9</v>
      </c>
      <c r="R348" s="27" t="s">
        <v>121</v>
      </c>
      <c r="S348" s="25"/>
      <c r="T348" s="56" t="s">
        <v>1165</v>
      </c>
      <c r="U348" s="26">
        <v>2.0</v>
      </c>
      <c r="V348" s="29"/>
      <c r="W348" s="29" t="s">
        <v>161</v>
      </c>
      <c r="X348" s="29"/>
      <c r="Y348" s="29"/>
      <c r="Z348" s="29"/>
      <c r="AA348" s="29"/>
      <c r="AB348" s="29"/>
      <c r="AC348" s="29"/>
      <c r="AD348" s="29"/>
      <c r="AE348" s="29"/>
      <c r="AF348" s="29"/>
      <c r="AG348" s="29"/>
      <c r="AH348" s="29" t="s">
        <v>127</v>
      </c>
      <c r="AI348" s="29" t="s">
        <v>113</v>
      </c>
      <c r="AJ348" s="29" t="s">
        <v>113</v>
      </c>
      <c r="AK348" s="29"/>
      <c r="AL348" s="29" t="s">
        <v>118</v>
      </c>
      <c r="AM348" s="29"/>
      <c r="AN348" s="29"/>
      <c r="AO348" s="29"/>
      <c r="AP348" s="29"/>
      <c r="AQ348" s="29"/>
      <c r="AR348" s="29" t="s">
        <v>118</v>
      </c>
      <c r="AS348" s="29" t="s">
        <v>1160</v>
      </c>
      <c r="AT348" s="29"/>
      <c r="AU348" s="29"/>
      <c r="AV348" s="29"/>
      <c r="AW348" s="29"/>
      <c r="AX348" s="26" t="s">
        <v>767</v>
      </c>
      <c r="AY348" s="29"/>
      <c r="AZ348" s="29"/>
      <c r="BA348" s="29"/>
      <c r="BB348" s="29"/>
      <c r="BC348" s="29"/>
      <c r="BD348" s="11" t="s">
        <v>24</v>
      </c>
      <c r="BE348" s="25" t="s">
        <v>113</v>
      </c>
      <c r="BF348" s="1"/>
    </row>
    <row r="349" ht="12.75" customHeight="1">
      <c r="A349" s="11">
        <v>127.0</v>
      </c>
      <c r="B349" s="11" t="s">
        <v>1169</v>
      </c>
      <c r="C349" s="32" t="s">
        <v>1162</v>
      </c>
      <c r="D349" s="43" t="s">
        <v>1163</v>
      </c>
      <c r="E349" s="11">
        <v>2021.0</v>
      </c>
      <c r="F349" s="11" t="s">
        <v>391</v>
      </c>
      <c r="G349" s="11" t="s">
        <v>392</v>
      </c>
      <c r="H349" s="25" t="s">
        <v>118</v>
      </c>
      <c r="I349" s="11"/>
      <c r="J349" s="26" t="s">
        <v>115</v>
      </c>
      <c r="K349" s="29" t="s">
        <v>1177</v>
      </c>
      <c r="L349" s="29">
        <v>12.0</v>
      </c>
      <c r="M349" s="27" t="str">
        <f t="shared" si="1"/>
        <v>2021Kön127_12</v>
      </c>
      <c r="N349" s="29"/>
      <c r="O349" s="29"/>
      <c r="P349" s="29"/>
      <c r="Q349" s="27" t="s">
        <v>9</v>
      </c>
      <c r="R349" s="27" t="s">
        <v>121</v>
      </c>
      <c r="S349" s="25"/>
      <c r="T349" s="56" t="s">
        <v>1165</v>
      </c>
      <c r="U349" s="26">
        <v>2.0</v>
      </c>
      <c r="V349" s="29"/>
      <c r="W349" s="29" t="s">
        <v>161</v>
      </c>
      <c r="X349" s="29"/>
      <c r="Y349" s="29"/>
      <c r="Z349" s="29"/>
      <c r="AA349" s="29"/>
      <c r="AB349" s="29"/>
      <c r="AC349" s="29"/>
      <c r="AD349" s="29"/>
      <c r="AE349" s="29"/>
      <c r="AF349" s="29"/>
      <c r="AG349" s="29"/>
      <c r="AH349" s="29" t="s">
        <v>127</v>
      </c>
      <c r="AI349" s="29" t="s">
        <v>113</v>
      </c>
      <c r="AJ349" s="29" t="s">
        <v>113</v>
      </c>
      <c r="AK349" s="29"/>
      <c r="AL349" s="29" t="s">
        <v>118</v>
      </c>
      <c r="AM349" s="29"/>
      <c r="AN349" s="29"/>
      <c r="AO349" s="29"/>
      <c r="AP349" s="29"/>
      <c r="AQ349" s="29"/>
      <c r="AR349" s="29" t="s">
        <v>113</v>
      </c>
      <c r="AS349" s="29" t="s">
        <v>1160</v>
      </c>
      <c r="AT349" s="29"/>
      <c r="AU349" s="29"/>
      <c r="AV349" s="29"/>
      <c r="AW349" s="29"/>
      <c r="AX349" s="26" t="s">
        <v>767</v>
      </c>
      <c r="AY349" s="29"/>
      <c r="AZ349" s="29"/>
      <c r="BA349" s="29"/>
      <c r="BB349" s="29"/>
      <c r="BC349" s="29"/>
      <c r="BD349" s="11" t="s">
        <v>24</v>
      </c>
      <c r="BE349" s="25" t="s">
        <v>113</v>
      </c>
      <c r="BF349" s="1"/>
    </row>
    <row r="350" ht="12.75" customHeight="1">
      <c r="A350" s="11">
        <v>128.0</v>
      </c>
      <c r="B350" s="11" t="s">
        <v>42</v>
      </c>
      <c r="C350" s="31" t="s">
        <v>43</v>
      </c>
      <c r="D350" s="11" t="s">
        <v>1178</v>
      </c>
      <c r="E350" s="11">
        <v>2009.0</v>
      </c>
      <c r="F350" s="11" t="s">
        <v>1179</v>
      </c>
      <c r="G350" s="11" t="s">
        <v>60</v>
      </c>
      <c r="H350" s="26" t="s">
        <v>125</v>
      </c>
      <c r="I350" s="11"/>
      <c r="J350" s="26" t="s">
        <v>115</v>
      </c>
      <c r="K350" s="29" t="s">
        <v>1180</v>
      </c>
      <c r="L350" s="29">
        <v>1.0</v>
      </c>
      <c r="M350" s="27" t="str">
        <f t="shared" si="1"/>
        <v>2009Bic128_1</v>
      </c>
      <c r="N350" s="29" t="s">
        <v>118</v>
      </c>
      <c r="O350" s="29"/>
      <c r="P350" s="29" t="s">
        <v>120</v>
      </c>
      <c r="Q350" s="27" t="s">
        <v>9</v>
      </c>
      <c r="R350" s="27" t="s">
        <v>121</v>
      </c>
      <c r="S350" s="25"/>
      <c r="T350" s="36" t="s">
        <v>1181</v>
      </c>
      <c r="U350" s="26">
        <v>2.0</v>
      </c>
      <c r="V350" s="27" t="s">
        <v>123</v>
      </c>
      <c r="W350" s="29" t="s">
        <v>124</v>
      </c>
      <c r="X350" s="29" t="s">
        <v>125</v>
      </c>
      <c r="Y350" s="29">
        <v>1.0</v>
      </c>
      <c r="Z350" s="29" t="s">
        <v>118</v>
      </c>
      <c r="AA350" s="29" t="s">
        <v>113</v>
      </c>
      <c r="AB350" s="29" t="s">
        <v>113</v>
      </c>
      <c r="AC350" s="29" t="s">
        <v>126</v>
      </c>
      <c r="AD350" s="29"/>
      <c r="AE350" s="29" t="s">
        <v>118</v>
      </c>
      <c r="AF350" s="29"/>
      <c r="AG350" s="29"/>
      <c r="AH350" s="29" t="s">
        <v>496</v>
      </c>
      <c r="AI350" s="29" t="s">
        <v>113</v>
      </c>
      <c r="AJ350" s="29" t="s">
        <v>113</v>
      </c>
      <c r="AK350" s="29" t="s">
        <v>183</v>
      </c>
      <c r="AL350" s="29"/>
      <c r="AM350" s="29"/>
      <c r="AN350" s="29" t="s">
        <v>118</v>
      </c>
      <c r="AO350" s="29" t="s">
        <v>118</v>
      </c>
      <c r="AP350" s="29" t="s">
        <v>113</v>
      </c>
      <c r="AQ350" s="29" t="s">
        <v>118</v>
      </c>
      <c r="AR350" s="29" t="s">
        <v>118</v>
      </c>
      <c r="AS350" s="29"/>
      <c r="AT350" s="29"/>
      <c r="AU350" s="29"/>
      <c r="AV350" s="29"/>
      <c r="AW350" s="29"/>
      <c r="AX350" s="26">
        <v>10.0</v>
      </c>
      <c r="AY350" s="29"/>
      <c r="AZ350" s="29"/>
      <c r="BA350" s="29"/>
      <c r="BB350" s="29"/>
      <c r="BC350" s="29"/>
      <c r="BD350" s="11" t="s">
        <v>27</v>
      </c>
      <c r="BE350" s="30" t="s">
        <v>118</v>
      </c>
    </row>
    <row r="351" ht="12.75" customHeight="1">
      <c r="A351" s="11">
        <v>128.0</v>
      </c>
      <c r="B351" s="11" t="s">
        <v>42</v>
      </c>
      <c r="C351" s="32" t="s">
        <v>43</v>
      </c>
      <c r="D351" s="11" t="s">
        <v>1178</v>
      </c>
      <c r="E351" s="11">
        <v>2009.0</v>
      </c>
      <c r="F351" s="11" t="s">
        <v>1179</v>
      </c>
      <c r="G351" s="11" t="s">
        <v>60</v>
      </c>
      <c r="H351" s="26" t="s">
        <v>125</v>
      </c>
      <c r="I351" s="11"/>
      <c r="J351" s="26" t="s">
        <v>115</v>
      </c>
      <c r="K351" s="29" t="s">
        <v>1182</v>
      </c>
      <c r="L351" s="29">
        <v>2.0</v>
      </c>
      <c r="M351" s="27" t="str">
        <f t="shared" si="1"/>
        <v>2009Bic128_2</v>
      </c>
      <c r="N351" s="29" t="s">
        <v>118</v>
      </c>
      <c r="O351" s="29"/>
      <c r="P351" s="29" t="s">
        <v>120</v>
      </c>
      <c r="Q351" s="27" t="s">
        <v>9</v>
      </c>
      <c r="R351" s="27" t="s">
        <v>121</v>
      </c>
      <c r="S351" s="25"/>
      <c r="T351" s="36" t="s">
        <v>1181</v>
      </c>
      <c r="U351" s="26">
        <v>2.0</v>
      </c>
      <c r="V351" s="27" t="s">
        <v>123</v>
      </c>
      <c r="W351" s="29" t="s">
        <v>124</v>
      </c>
      <c r="X351" s="29" t="s">
        <v>125</v>
      </c>
      <c r="Y351" s="29">
        <v>1.0</v>
      </c>
      <c r="Z351" s="29" t="s">
        <v>118</v>
      </c>
      <c r="AA351" s="29" t="s">
        <v>113</v>
      </c>
      <c r="AB351" s="29" t="s">
        <v>113</v>
      </c>
      <c r="AC351" s="29" t="s">
        <v>126</v>
      </c>
      <c r="AD351" s="29"/>
      <c r="AE351" s="29" t="s">
        <v>118</v>
      </c>
      <c r="AF351" s="29"/>
      <c r="AG351" s="29"/>
      <c r="AH351" s="29" t="s">
        <v>496</v>
      </c>
      <c r="AI351" s="29" t="s">
        <v>113</v>
      </c>
      <c r="AJ351" s="29" t="s">
        <v>113</v>
      </c>
      <c r="AK351" s="29" t="s">
        <v>183</v>
      </c>
      <c r="AL351" s="29"/>
      <c r="AM351" s="29"/>
      <c r="AN351" s="29" t="s">
        <v>118</v>
      </c>
      <c r="AO351" s="29" t="s">
        <v>118</v>
      </c>
      <c r="AP351" s="29" t="s">
        <v>113</v>
      </c>
      <c r="AQ351" s="29" t="s">
        <v>118</v>
      </c>
      <c r="AR351" s="29" t="s">
        <v>118</v>
      </c>
      <c r="AS351" s="29"/>
      <c r="AT351" s="29"/>
      <c r="AU351" s="29"/>
      <c r="AV351" s="29"/>
      <c r="AW351" s="29"/>
      <c r="AX351" s="26">
        <v>10.0</v>
      </c>
      <c r="AY351" s="29"/>
      <c r="AZ351" s="29"/>
      <c r="BA351" s="29"/>
      <c r="BB351" s="29"/>
      <c r="BC351" s="29"/>
      <c r="BD351" s="11" t="s">
        <v>27</v>
      </c>
      <c r="BE351" s="30" t="s">
        <v>118</v>
      </c>
    </row>
    <row r="352" ht="12.75" customHeight="1">
      <c r="A352" s="11">
        <v>128.0</v>
      </c>
      <c r="B352" s="11" t="s">
        <v>42</v>
      </c>
      <c r="C352" s="31" t="s">
        <v>43</v>
      </c>
      <c r="D352" s="11" t="s">
        <v>1178</v>
      </c>
      <c r="E352" s="11">
        <v>2009.0</v>
      </c>
      <c r="F352" s="11" t="s">
        <v>1179</v>
      </c>
      <c r="G352" s="11" t="s">
        <v>60</v>
      </c>
      <c r="H352" s="26" t="s">
        <v>125</v>
      </c>
      <c r="I352" s="11"/>
      <c r="J352" s="26" t="s">
        <v>115</v>
      </c>
      <c r="K352" s="29" t="s">
        <v>1183</v>
      </c>
      <c r="L352" s="29">
        <v>3.0</v>
      </c>
      <c r="M352" s="27" t="str">
        <f t="shared" si="1"/>
        <v>2009Bic128_3</v>
      </c>
      <c r="N352" s="29" t="s">
        <v>118</v>
      </c>
      <c r="O352" s="29"/>
      <c r="P352" s="29" t="s">
        <v>120</v>
      </c>
      <c r="Q352" s="27" t="s">
        <v>9</v>
      </c>
      <c r="R352" s="27" t="s">
        <v>121</v>
      </c>
      <c r="S352" s="25"/>
      <c r="T352" s="36" t="s">
        <v>1181</v>
      </c>
      <c r="U352" s="26">
        <v>2.0</v>
      </c>
      <c r="V352" s="27" t="s">
        <v>123</v>
      </c>
      <c r="W352" s="29" t="s">
        <v>124</v>
      </c>
      <c r="X352" s="29" t="s">
        <v>125</v>
      </c>
      <c r="Y352" s="29">
        <v>1.0</v>
      </c>
      <c r="Z352" s="29" t="s">
        <v>118</v>
      </c>
      <c r="AA352" s="29" t="s">
        <v>113</v>
      </c>
      <c r="AB352" s="29" t="s">
        <v>113</v>
      </c>
      <c r="AC352" s="29" t="s">
        <v>126</v>
      </c>
      <c r="AD352" s="29"/>
      <c r="AE352" s="29" t="s">
        <v>118</v>
      </c>
      <c r="AF352" s="29"/>
      <c r="AG352" s="29"/>
      <c r="AH352" s="29" t="s">
        <v>496</v>
      </c>
      <c r="AI352" s="29" t="s">
        <v>113</v>
      </c>
      <c r="AJ352" s="29" t="s">
        <v>113</v>
      </c>
      <c r="AK352" s="29" t="s">
        <v>183</v>
      </c>
      <c r="AL352" s="29"/>
      <c r="AM352" s="29"/>
      <c r="AN352" s="29" t="s">
        <v>118</v>
      </c>
      <c r="AO352" s="29" t="s">
        <v>118</v>
      </c>
      <c r="AP352" s="29" t="s">
        <v>113</v>
      </c>
      <c r="AQ352" s="29" t="s">
        <v>118</v>
      </c>
      <c r="AR352" s="29" t="s">
        <v>118</v>
      </c>
      <c r="AS352" s="29"/>
      <c r="AT352" s="29"/>
      <c r="AU352" s="29"/>
      <c r="AV352" s="29"/>
      <c r="AW352" s="29"/>
      <c r="AX352" s="26">
        <v>10.0</v>
      </c>
      <c r="AY352" s="29"/>
      <c r="AZ352" s="29"/>
      <c r="BA352" s="29"/>
      <c r="BB352" s="29"/>
      <c r="BC352" s="29"/>
      <c r="BD352" s="11" t="s">
        <v>27</v>
      </c>
      <c r="BE352" s="30" t="s">
        <v>118</v>
      </c>
    </row>
    <row r="353" ht="12.75" customHeight="1">
      <c r="A353" s="11">
        <v>128.0</v>
      </c>
      <c r="B353" s="11" t="s">
        <v>42</v>
      </c>
      <c r="C353" s="31" t="s">
        <v>43</v>
      </c>
      <c r="D353" s="11" t="s">
        <v>1178</v>
      </c>
      <c r="E353" s="11">
        <v>2009.0</v>
      </c>
      <c r="F353" s="11" t="s">
        <v>1179</v>
      </c>
      <c r="G353" s="11" t="s">
        <v>60</v>
      </c>
      <c r="H353" s="26" t="s">
        <v>125</v>
      </c>
      <c r="I353" s="11"/>
      <c r="J353" s="26" t="s">
        <v>115</v>
      </c>
      <c r="K353" s="29" t="s">
        <v>1184</v>
      </c>
      <c r="L353" s="29">
        <v>4.0</v>
      </c>
      <c r="M353" s="27" t="str">
        <f t="shared" si="1"/>
        <v>2009Bic128_4</v>
      </c>
      <c r="N353" s="29" t="s">
        <v>118</v>
      </c>
      <c r="O353" s="29"/>
      <c r="P353" s="29" t="s">
        <v>120</v>
      </c>
      <c r="Q353" s="27" t="s">
        <v>9</v>
      </c>
      <c r="R353" s="27" t="s">
        <v>121</v>
      </c>
      <c r="S353" s="25"/>
      <c r="T353" s="36" t="s">
        <v>1181</v>
      </c>
      <c r="U353" s="26">
        <v>2.0</v>
      </c>
      <c r="V353" s="27" t="s">
        <v>123</v>
      </c>
      <c r="W353" s="29" t="s">
        <v>124</v>
      </c>
      <c r="X353" s="29" t="s">
        <v>125</v>
      </c>
      <c r="Y353" s="29">
        <v>1.0</v>
      </c>
      <c r="Z353" s="29" t="s">
        <v>118</v>
      </c>
      <c r="AA353" s="29" t="s">
        <v>113</v>
      </c>
      <c r="AB353" s="29" t="s">
        <v>113</v>
      </c>
      <c r="AC353" s="29" t="s">
        <v>126</v>
      </c>
      <c r="AD353" s="29"/>
      <c r="AE353" s="29" t="s">
        <v>118</v>
      </c>
      <c r="AF353" s="29"/>
      <c r="AG353" s="29"/>
      <c r="AH353" s="29" t="s">
        <v>496</v>
      </c>
      <c r="AI353" s="29" t="s">
        <v>113</v>
      </c>
      <c r="AJ353" s="29" t="s">
        <v>113</v>
      </c>
      <c r="AK353" s="29" t="s">
        <v>183</v>
      </c>
      <c r="AL353" s="29"/>
      <c r="AM353" s="29"/>
      <c r="AN353" s="29" t="s">
        <v>118</v>
      </c>
      <c r="AO353" s="29" t="s">
        <v>118</v>
      </c>
      <c r="AP353" s="29" t="s">
        <v>113</v>
      </c>
      <c r="AQ353" s="29" t="s">
        <v>118</v>
      </c>
      <c r="AR353" s="29" t="s">
        <v>118</v>
      </c>
      <c r="AS353" s="29"/>
      <c r="AT353" s="29"/>
      <c r="AU353" s="29"/>
      <c r="AV353" s="29"/>
      <c r="AW353" s="29"/>
      <c r="AX353" s="26">
        <v>10.0</v>
      </c>
      <c r="AY353" s="29"/>
      <c r="AZ353" s="29"/>
      <c r="BA353" s="29"/>
      <c r="BB353" s="29"/>
      <c r="BC353" s="29"/>
      <c r="BD353" s="11" t="s">
        <v>27</v>
      </c>
      <c r="BE353" s="30" t="s">
        <v>118</v>
      </c>
    </row>
    <row r="354" ht="12.75" customHeight="1">
      <c r="A354" s="11">
        <v>128.0</v>
      </c>
      <c r="B354" s="11" t="s">
        <v>42</v>
      </c>
      <c r="C354" s="31" t="s">
        <v>43</v>
      </c>
      <c r="D354" s="11" t="s">
        <v>1178</v>
      </c>
      <c r="E354" s="11">
        <v>2009.0</v>
      </c>
      <c r="F354" s="11" t="s">
        <v>1179</v>
      </c>
      <c r="G354" s="11" t="s">
        <v>60</v>
      </c>
      <c r="H354" s="26" t="s">
        <v>125</v>
      </c>
      <c r="I354" s="11"/>
      <c r="J354" s="26" t="s">
        <v>115</v>
      </c>
      <c r="K354" s="29" t="s">
        <v>1185</v>
      </c>
      <c r="L354" s="29">
        <v>5.0</v>
      </c>
      <c r="M354" s="27" t="str">
        <f t="shared" si="1"/>
        <v>2009Bic128_5</v>
      </c>
      <c r="N354" s="29" t="s">
        <v>118</v>
      </c>
      <c r="O354" s="29"/>
      <c r="P354" s="29" t="s">
        <v>120</v>
      </c>
      <c r="Q354" s="27" t="s">
        <v>9</v>
      </c>
      <c r="R354" s="27" t="s">
        <v>121</v>
      </c>
      <c r="S354" s="25"/>
      <c r="T354" s="36" t="s">
        <v>1181</v>
      </c>
      <c r="U354" s="26">
        <v>2.0</v>
      </c>
      <c r="V354" s="27" t="s">
        <v>123</v>
      </c>
      <c r="W354" s="29" t="s">
        <v>124</v>
      </c>
      <c r="X354" s="29" t="s">
        <v>125</v>
      </c>
      <c r="Y354" s="29">
        <v>1.0</v>
      </c>
      <c r="Z354" s="29" t="s">
        <v>118</v>
      </c>
      <c r="AA354" s="29" t="s">
        <v>113</v>
      </c>
      <c r="AB354" s="29" t="s">
        <v>113</v>
      </c>
      <c r="AC354" s="29" t="s">
        <v>126</v>
      </c>
      <c r="AD354" s="29"/>
      <c r="AE354" s="29" t="s">
        <v>118</v>
      </c>
      <c r="AF354" s="29"/>
      <c r="AG354" s="29"/>
      <c r="AH354" s="29" t="s">
        <v>496</v>
      </c>
      <c r="AI354" s="29" t="s">
        <v>113</v>
      </c>
      <c r="AJ354" s="29" t="s">
        <v>113</v>
      </c>
      <c r="AK354" s="29" t="s">
        <v>183</v>
      </c>
      <c r="AL354" s="29"/>
      <c r="AM354" s="29"/>
      <c r="AN354" s="29" t="s">
        <v>118</v>
      </c>
      <c r="AO354" s="29" t="s">
        <v>118</v>
      </c>
      <c r="AP354" s="29" t="s">
        <v>113</v>
      </c>
      <c r="AQ354" s="29" t="s">
        <v>118</v>
      </c>
      <c r="AR354" s="29" t="s">
        <v>118</v>
      </c>
      <c r="AS354" s="29"/>
      <c r="AT354" s="29"/>
      <c r="AU354" s="29"/>
      <c r="AV354" s="29"/>
      <c r="AW354" s="29"/>
      <c r="AX354" s="26">
        <v>10.0</v>
      </c>
      <c r="AY354" s="29"/>
      <c r="AZ354" s="29"/>
      <c r="BA354" s="29"/>
      <c r="BB354" s="29"/>
      <c r="BC354" s="29"/>
      <c r="BD354" s="11" t="s">
        <v>27</v>
      </c>
      <c r="BE354" s="30" t="s">
        <v>118</v>
      </c>
    </row>
    <row r="355" ht="12.75" customHeight="1">
      <c r="A355" s="11">
        <v>128.0</v>
      </c>
      <c r="B355" s="11" t="s">
        <v>42</v>
      </c>
      <c r="C355" s="31" t="s">
        <v>43</v>
      </c>
      <c r="D355" s="11" t="s">
        <v>1178</v>
      </c>
      <c r="E355" s="11">
        <v>2009.0</v>
      </c>
      <c r="F355" s="11" t="s">
        <v>1179</v>
      </c>
      <c r="G355" s="11" t="s">
        <v>60</v>
      </c>
      <c r="H355" s="26" t="s">
        <v>125</v>
      </c>
      <c r="I355" s="11"/>
      <c r="J355" s="26" t="s">
        <v>115</v>
      </c>
      <c r="K355" s="29" t="s">
        <v>1186</v>
      </c>
      <c r="L355" s="29">
        <v>6.0</v>
      </c>
      <c r="M355" s="27" t="str">
        <f t="shared" si="1"/>
        <v>2009Bic128_6</v>
      </c>
      <c r="N355" s="29" t="s">
        <v>118</v>
      </c>
      <c r="O355" s="29"/>
      <c r="P355" s="29" t="s">
        <v>120</v>
      </c>
      <c r="Q355" s="27" t="s">
        <v>9</v>
      </c>
      <c r="R355" s="27" t="s">
        <v>121</v>
      </c>
      <c r="S355" s="25"/>
      <c r="T355" s="36" t="s">
        <v>1181</v>
      </c>
      <c r="U355" s="26">
        <v>2.0</v>
      </c>
      <c r="V355" s="27" t="s">
        <v>123</v>
      </c>
      <c r="W355" s="29" t="s">
        <v>124</v>
      </c>
      <c r="X355" s="29" t="s">
        <v>125</v>
      </c>
      <c r="Y355" s="29">
        <v>1.0</v>
      </c>
      <c r="Z355" s="29" t="s">
        <v>118</v>
      </c>
      <c r="AA355" s="29" t="s">
        <v>113</v>
      </c>
      <c r="AB355" s="29" t="s">
        <v>113</v>
      </c>
      <c r="AC355" s="29" t="s">
        <v>126</v>
      </c>
      <c r="AD355" s="29"/>
      <c r="AE355" s="29" t="s">
        <v>118</v>
      </c>
      <c r="AF355" s="29"/>
      <c r="AG355" s="29"/>
      <c r="AH355" s="29" t="s">
        <v>496</v>
      </c>
      <c r="AI355" s="29" t="s">
        <v>113</v>
      </c>
      <c r="AJ355" s="29" t="s">
        <v>113</v>
      </c>
      <c r="AK355" s="29" t="s">
        <v>183</v>
      </c>
      <c r="AL355" s="29"/>
      <c r="AM355" s="29"/>
      <c r="AN355" s="29" t="s">
        <v>118</v>
      </c>
      <c r="AO355" s="29" t="s">
        <v>118</v>
      </c>
      <c r="AP355" s="29" t="s">
        <v>113</v>
      </c>
      <c r="AQ355" s="29" t="s">
        <v>118</v>
      </c>
      <c r="AR355" s="29" t="s">
        <v>118</v>
      </c>
      <c r="AS355" s="29"/>
      <c r="AT355" s="29"/>
      <c r="AU355" s="29"/>
      <c r="AV355" s="29"/>
      <c r="AW355" s="29"/>
      <c r="AX355" s="26">
        <v>10.0</v>
      </c>
      <c r="AY355" s="29"/>
      <c r="AZ355" s="29"/>
      <c r="BA355" s="29"/>
      <c r="BB355" s="29"/>
      <c r="BC355" s="29"/>
      <c r="BD355" s="11" t="s">
        <v>27</v>
      </c>
      <c r="BE355" s="30" t="s">
        <v>118</v>
      </c>
    </row>
    <row r="356" ht="12.75" customHeight="1">
      <c r="A356" s="11">
        <v>129.0</v>
      </c>
      <c r="B356" s="11" t="s">
        <v>1187</v>
      </c>
      <c r="C356" s="31" t="s">
        <v>1188</v>
      </c>
      <c r="D356" s="37" t="s">
        <v>1189</v>
      </c>
      <c r="E356" s="97">
        <v>2020.0</v>
      </c>
      <c r="F356" s="11" t="s">
        <v>996</v>
      </c>
      <c r="G356" s="11" t="s">
        <v>896</v>
      </c>
      <c r="H356" s="26" t="s">
        <v>113</v>
      </c>
      <c r="I356" s="11"/>
      <c r="J356" s="26" t="s">
        <v>115</v>
      </c>
      <c r="K356" s="29" t="s">
        <v>1190</v>
      </c>
      <c r="L356" s="29">
        <v>1.0</v>
      </c>
      <c r="M356" s="27" t="str">
        <f t="shared" si="1"/>
        <v>2020Buc129_1</v>
      </c>
      <c r="N356" s="29" t="s">
        <v>113</v>
      </c>
      <c r="O356" s="29"/>
      <c r="P356" s="29" t="s">
        <v>120</v>
      </c>
      <c r="Q356" s="29" t="s">
        <v>1191</v>
      </c>
      <c r="R356" s="27" t="s">
        <v>121</v>
      </c>
      <c r="S356" s="25"/>
      <c r="T356" s="40" t="s">
        <v>1192</v>
      </c>
      <c r="U356" s="26">
        <v>2.0</v>
      </c>
      <c r="V356" s="29" t="s">
        <v>149</v>
      </c>
      <c r="W356" s="29" t="s">
        <v>124</v>
      </c>
      <c r="X356" s="29" t="s">
        <v>125</v>
      </c>
      <c r="Y356" s="29">
        <v>10.0</v>
      </c>
      <c r="Z356" s="29" t="s">
        <v>118</v>
      </c>
      <c r="AA356" s="29" t="s">
        <v>113</v>
      </c>
      <c r="AB356" s="29" t="s">
        <v>113</v>
      </c>
      <c r="AC356" s="29" t="s">
        <v>330</v>
      </c>
      <c r="AD356" s="29"/>
      <c r="AE356" s="29" t="s">
        <v>118</v>
      </c>
      <c r="AF356" s="29"/>
      <c r="AG356" s="29" t="s">
        <v>1193</v>
      </c>
      <c r="AH356" s="29" t="s">
        <v>113</v>
      </c>
      <c r="AI356" s="29"/>
      <c r="AJ356" s="29"/>
      <c r="AK356" s="29"/>
      <c r="AL356" s="29"/>
      <c r="AM356" s="29"/>
      <c r="AN356" s="29"/>
      <c r="AO356" s="29"/>
      <c r="AP356" s="29"/>
      <c r="AQ356" s="29"/>
      <c r="AR356" s="29"/>
      <c r="AS356" s="29"/>
      <c r="AT356" s="29"/>
      <c r="AU356" s="29"/>
      <c r="AV356" s="29">
        <v>2.0</v>
      </c>
      <c r="AW356" s="29">
        <v>1.0</v>
      </c>
      <c r="AX356" s="26"/>
      <c r="AY356" s="29"/>
      <c r="AZ356" s="29"/>
      <c r="BA356" s="29"/>
      <c r="BB356" s="29"/>
      <c r="BC356" s="29"/>
      <c r="BD356" s="11" t="s">
        <v>24</v>
      </c>
      <c r="BE356" s="25" t="s">
        <v>113</v>
      </c>
    </row>
    <row r="357" ht="12.75" customHeight="1">
      <c r="A357" s="11">
        <v>129.0</v>
      </c>
      <c r="B357" s="11" t="s">
        <v>1187</v>
      </c>
      <c r="C357" s="31" t="s">
        <v>1188</v>
      </c>
      <c r="D357" s="37" t="s">
        <v>1189</v>
      </c>
      <c r="E357" s="97">
        <v>2020.0</v>
      </c>
      <c r="F357" s="11" t="s">
        <v>996</v>
      </c>
      <c r="G357" s="11" t="s">
        <v>896</v>
      </c>
      <c r="H357" s="26" t="s">
        <v>113</v>
      </c>
      <c r="I357" s="11"/>
      <c r="J357" s="26" t="s">
        <v>115</v>
      </c>
      <c r="K357" s="29" t="s">
        <v>1194</v>
      </c>
      <c r="L357" s="29">
        <v>2.0</v>
      </c>
      <c r="M357" s="27" t="str">
        <f t="shared" si="1"/>
        <v>2020Buc129_2</v>
      </c>
      <c r="N357" s="29" t="s">
        <v>113</v>
      </c>
      <c r="O357" s="29" t="s">
        <v>1195</v>
      </c>
      <c r="P357" s="29" t="s">
        <v>120</v>
      </c>
      <c r="Q357" s="29" t="s">
        <v>1191</v>
      </c>
      <c r="R357" s="27" t="s">
        <v>121</v>
      </c>
      <c r="S357" s="25"/>
      <c r="T357" s="40" t="s">
        <v>1192</v>
      </c>
      <c r="U357" s="26">
        <v>2.0</v>
      </c>
      <c r="V357" s="29" t="s">
        <v>149</v>
      </c>
      <c r="W357" s="29" t="s">
        <v>124</v>
      </c>
      <c r="X357" s="29" t="s">
        <v>125</v>
      </c>
      <c r="Y357" s="29">
        <v>10.0</v>
      </c>
      <c r="Z357" s="29" t="s">
        <v>118</v>
      </c>
      <c r="AA357" s="29" t="s">
        <v>113</v>
      </c>
      <c r="AB357" s="29" t="s">
        <v>113</v>
      </c>
      <c r="AC357" s="29" t="s">
        <v>330</v>
      </c>
      <c r="AD357" s="29"/>
      <c r="AE357" s="29" t="s">
        <v>118</v>
      </c>
      <c r="AF357" s="29"/>
      <c r="AG357" s="29" t="s">
        <v>1193</v>
      </c>
      <c r="AH357" s="29" t="s">
        <v>113</v>
      </c>
      <c r="AI357" s="29"/>
      <c r="AJ357" s="29"/>
      <c r="AK357" s="29"/>
      <c r="AL357" s="29"/>
      <c r="AM357" s="29"/>
      <c r="AN357" s="29"/>
      <c r="AO357" s="29"/>
      <c r="AP357" s="29"/>
      <c r="AQ357" s="29"/>
      <c r="AR357" s="29"/>
      <c r="AS357" s="29"/>
      <c r="AT357" s="29"/>
      <c r="AU357" s="29"/>
      <c r="AV357" s="29">
        <v>2.0</v>
      </c>
      <c r="AW357" s="29">
        <v>1.0</v>
      </c>
      <c r="AX357" s="26"/>
      <c r="AY357" s="29"/>
      <c r="AZ357" s="29"/>
      <c r="BA357" s="29"/>
      <c r="BB357" s="29"/>
      <c r="BC357" s="29"/>
      <c r="BD357" s="11" t="s">
        <v>24</v>
      </c>
      <c r="BE357" s="25" t="s">
        <v>113</v>
      </c>
    </row>
    <row r="358" ht="12.75" customHeight="1">
      <c r="A358" s="11">
        <v>129.0</v>
      </c>
      <c r="B358" s="11" t="s">
        <v>1187</v>
      </c>
      <c r="C358" s="31" t="s">
        <v>1188</v>
      </c>
      <c r="D358" s="37" t="s">
        <v>1189</v>
      </c>
      <c r="E358" s="97">
        <v>2020.0</v>
      </c>
      <c r="F358" s="11" t="s">
        <v>996</v>
      </c>
      <c r="G358" s="11" t="s">
        <v>896</v>
      </c>
      <c r="H358" s="26" t="s">
        <v>113</v>
      </c>
      <c r="I358" s="11"/>
      <c r="J358" s="26" t="s">
        <v>115</v>
      </c>
      <c r="K358" s="29" t="s">
        <v>1196</v>
      </c>
      <c r="L358" s="29">
        <v>3.0</v>
      </c>
      <c r="M358" s="27" t="str">
        <f t="shared" si="1"/>
        <v>2020Buc129_3</v>
      </c>
      <c r="N358" s="29" t="s">
        <v>113</v>
      </c>
      <c r="O358" s="29" t="s">
        <v>1195</v>
      </c>
      <c r="P358" s="29" t="s">
        <v>120</v>
      </c>
      <c r="Q358" s="29" t="s">
        <v>1191</v>
      </c>
      <c r="R358" s="27" t="s">
        <v>121</v>
      </c>
      <c r="S358" s="25"/>
      <c r="T358" s="40" t="s">
        <v>1192</v>
      </c>
      <c r="U358" s="26">
        <v>2.0</v>
      </c>
      <c r="V358" s="29" t="s">
        <v>149</v>
      </c>
      <c r="W358" s="29" t="s">
        <v>124</v>
      </c>
      <c r="X358" s="29" t="s">
        <v>125</v>
      </c>
      <c r="Y358" s="29">
        <v>10.0</v>
      </c>
      <c r="Z358" s="29" t="s">
        <v>118</v>
      </c>
      <c r="AA358" s="29" t="s">
        <v>113</v>
      </c>
      <c r="AB358" s="29" t="s">
        <v>113</v>
      </c>
      <c r="AC358" s="29" t="s">
        <v>330</v>
      </c>
      <c r="AD358" s="29"/>
      <c r="AE358" s="29" t="s">
        <v>118</v>
      </c>
      <c r="AF358" s="29"/>
      <c r="AG358" s="29" t="s">
        <v>1193</v>
      </c>
      <c r="AH358" s="29" t="s">
        <v>113</v>
      </c>
      <c r="AI358" s="29"/>
      <c r="AJ358" s="29"/>
      <c r="AK358" s="29"/>
      <c r="AL358" s="29"/>
      <c r="AM358" s="29"/>
      <c r="AN358" s="29"/>
      <c r="AO358" s="29"/>
      <c r="AP358" s="29"/>
      <c r="AQ358" s="29"/>
      <c r="AR358" s="29"/>
      <c r="AS358" s="29"/>
      <c r="AT358" s="29"/>
      <c r="AU358" s="29"/>
      <c r="AV358" s="29">
        <v>2.0</v>
      </c>
      <c r="AW358" s="29">
        <v>1.0</v>
      </c>
      <c r="AX358" s="26"/>
      <c r="AY358" s="29"/>
      <c r="AZ358" s="29"/>
      <c r="BA358" s="29"/>
      <c r="BB358" s="29"/>
      <c r="BC358" s="29"/>
      <c r="BD358" s="11" t="s">
        <v>24</v>
      </c>
      <c r="BE358" s="25" t="s">
        <v>113</v>
      </c>
    </row>
    <row r="359" ht="12.75" customHeight="1">
      <c r="A359" s="11">
        <v>129.0</v>
      </c>
      <c r="B359" s="11" t="s">
        <v>1187</v>
      </c>
      <c r="C359" s="31" t="s">
        <v>1188</v>
      </c>
      <c r="D359" s="37" t="s">
        <v>1189</v>
      </c>
      <c r="E359" s="97">
        <v>2020.0</v>
      </c>
      <c r="F359" s="11" t="s">
        <v>996</v>
      </c>
      <c r="G359" s="11" t="s">
        <v>896</v>
      </c>
      <c r="H359" s="26" t="s">
        <v>113</v>
      </c>
      <c r="I359" s="11"/>
      <c r="J359" s="26" t="s">
        <v>115</v>
      </c>
      <c r="K359" s="29" t="s">
        <v>1190</v>
      </c>
      <c r="L359" s="29">
        <v>4.0</v>
      </c>
      <c r="M359" s="27" t="str">
        <f t="shared" si="1"/>
        <v>2020Buc129_4</v>
      </c>
      <c r="N359" s="29" t="s">
        <v>113</v>
      </c>
      <c r="O359" s="29" t="s">
        <v>1195</v>
      </c>
      <c r="P359" s="29" t="s">
        <v>120</v>
      </c>
      <c r="Q359" s="29" t="s">
        <v>1191</v>
      </c>
      <c r="R359" s="27" t="s">
        <v>121</v>
      </c>
      <c r="S359" s="25"/>
      <c r="T359" s="40" t="s">
        <v>1192</v>
      </c>
      <c r="U359" s="26">
        <v>2.0</v>
      </c>
      <c r="V359" s="29" t="s">
        <v>149</v>
      </c>
      <c r="W359" s="29" t="s">
        <v>124</v>
      </c>
      <c r="X359" s="29" t="s">
        <v>125</v>
      </c>
      <c r="Y359" s="29">
        <v>10.0</v>
      </c>
      <c r="Z359" s="29" t="s">
        <v>118</v>
      </c>
      <c r="AA359" s="29" t="s">
        <v>113</v>
      </c>
      <c r="AB359" s="29" t="s">
        <v>113</v>
      </c>
      <c r="AC359" s="29" t="s">
        <v>139</v>
      </c>
      <c r="AD359" s="29"/>
      <c r="AE359" s="29" t="s">
        <v>118</v>
      </c>
      <c r="AF359" s="29"/>
      <c r="AG359" s="29" t="s">
        <v>1193</v>
      </c>
      <c r="AH359" s="29" t="s">
        <v>113</v>
      </c>
      <c r="AI359" s="29"/>
      <c r="AJ359" s="29"/>
      <c r="AK359" s="29"/>
      <c r="AL359" s="29"/>
      <c r="AM359" s="29"/>
      <c r="AN359" s="29"/>
      <c r="AO359" s="29"/>
      <c r="AP359" s="29"/>
      <c r="AQ359" s="29"/>
      <c r="AR359" s="29"/>
      <c r="AS359" s="29"/>
      <c r="AT359" s="29"/>
      <c r="AU359" s="29"/>
      <c r="AV359" s="29">
        <v>2.0</v>
      </c>
      <c r="AW359" s="29">
        <v>1.0</v>
      </c>
      <c r="AX359" s="26"/>
      <c r="AY359" s="29"/>
      <c r="AZ359" s="29"/>
      <c r="BA359" s="29"/>
      <c r="BB359" s="29"/>
      <c r="BC359" s="29"/>
      <c r="BD359" s="11" t="s">
        <v>24</v>
      </c>
      <c r="BE359" s="25" t="s">
        <v>113</v>
      </c>
    </row>
    <row r="360" ht="12.75" customHeight="1">
      <c r="A360" s="11">
        <v>129.0</v>
      </c>
      <c r="B360" s="11" t="s">
        <v>1187</v>
      </c>
      <c r="C360" s="31" t="s">
        <v>1188</v>
      </c>
      <c r="D360" s="37" t="s">
        <v>1189</v>
      </c>
      <c r="E360" s="97">
        <v>2020.0</v>
      </c>
      <c r="F360" s="11" t="s">
        <v>996</v>
      </c>
      <c r="G360" s="11" t="s">
        <v>896</v>
      </c>
      <c r="H360" s="26" t="s">
        <v>113</v>
      </c>
      <c r="I360" s="11"/>
      <c r="J360" s="26" t="s">
        <v>115</v>
      </c>
      <c r="K360" s="29" t="s">
        <v>1194</v>
      </c>
      <c r="L360" s="29">
        <v>5.0</v>
      </c>
      <c r="M360" s="27" t="str">
        <f t="shared" si="1"/>
        <v>2020Buc129_5</v>
      </c>
      <c r="N360" s="29" t="s">
        <v>113</v>
      </c>
      <c r="O360" s="29" t="s">
        <v>1195</v>
      </c>
      <c r="P360" s="29" t="s">
        <v>120</v>
      </c>
      <c r="Q360" s="29" t="s">
        <v>1191</v>
      </c>
      <c r="R360" s="27" t="s">
        <v>121</v>
      </c>
      <c r="S360" s="25"/>
      <c r="T360" s="40" t="s">
        <v>1192</v>
      </c>
      <c r="U360" s="26">
        <v>2.0</v>
      </c>
      <c r="V360" s="29" t="s">
        <v>149</v>
      </c>
      <c r="W360" s="29" t="s">
        <v>124</v>
      </c>
      <c r="X360" s="29" t="s">
        <v>125</v>
      </c>
      <c r="Y360" s="29">
        <v>10.0</v>
      </c>
      <c r="Z360" s="29" t="s">
        <v>118</v>
      </c>
      <c r="AA360" s="29" t="s">
        <v>113</v>
      </c>
      <c r="AB360" s="29" t="s">
        <v>113</v>
      </c>
      <c r="AC360" s="29" t="s">
        <v>139</v>
      </c>
      <c r="AD360" s="29"/>
      <c r="AE360" s="29" t="s">
        <v>118</v>
      </c>
      <c r="AF360" s="29"/>
      <c r="AG360" s="29" t="s">
        <v>1193</v>
      </c>
      <c r="AH360" s="29" t="s">
        <v>113</v>
      </c>
      <c r="AI360" s="29"/>
      <c r="AJ360" s="29"/>
      <c r="AK360" s="29"/>
      <c r="AL360" s="29"/>
      <c r="AM360" s="29"/>
      <c r="AN360" s="29"/>
      <c r="AO360" s="29"/>
      <c r="AP360" s="29"/>
      <c r="AQ360" s="29"/>
      <c r="AR360" s="29"/>
      <c r="AS360" s="29"/>
      <c r="AT360" s="29"/>
      <c r="AU360" s="29"/>
      <c r="AV360" s="29">
        <v>2.0</v>
      </c>
      <c r="AW360" s="29">
        <v>1.0</v>
      </c>
      <c r="AX360" s="26"/>
      <c r="AY360" s="29"/>
      <c r="AZ360" s="29"/>
      <c r="BA360" s="29"/>
      <c r="BB360" s="29"/>
      <c r="BC360" s="29"/>
      <c r="BD360" s="11" t="s">
        <v>24</v>
      </c>
      <c r="BE360" s="25" t="s">
        <v>113</v>
      </c>
    </row>
    <row r="361" ht="12.75" customHeight="1">
      <c r="A361" s="11">
        <v>129.0</v>
      </c>
      <c r="B361" s="11" t="s">
        <v>1187</v>
      </c>
      <c r="C361" s="31" t="s">
        <v>1188</v>
      </c>
      <c r="D361" s="37" t="s">
        <v>1189</v>
      </c>
      <c r="E361" s="97">
        <v>2020.0</v>
      </c>
      <c r="F361" s="11" t="s">
        <v>996</v>
      </c>
      <c r="G361" s="11" t="s">
        <v>896</v>
      </c>
      <c r="H361" s="26" t="s">
        <v>113</v>
      </c>
      <c r="I361" s="11"/>
      <c r="J361" s="26" t="s">
        <v>115</v>
      </c>
      <c r="K361" s="29" t="s">
        <v>1196</v>
      </c>
      <c r="L361" s="29">
        <v>6.0</v>
      </c>
      <c r="M361" s="27" t="str">
        <f t="shared" si="1"/>
        <v>2020Buc129_6</v>
      </c>
      <c r="N361" s="29" t="s">
        <v>113</v>
      </c>
      <c r="O361" s="29" t="s">
        <v>1195</v>
      </c>
      <c r="P361" s="29" t="s">
        <v>120</v>
      </c>
      <c r="Q361" s="29" t="s">
        <v>1191</v>
      </c>
      <c r="R361" s="27" t="s">
        <v>121</v>
      </c>
      <c r="S361" s="25"/>
      <c r="T361" s="40" t="s">
        <v>1192</v>
      </c>
      <c r="U361" s="26">
        <v>2.0</v>
      </c>
      <c r="V361" s="29" t="s">
        <v>149</v>
      </c>
      <c r="W361" s="29" t="s">
        <v>124</v>
      </c>
      <c r="X361" s="29" t="s">
        <v>125</v>
      </c>
      <c r="Y361" s="29">
        <v>10.0</v>
      </c>
      <c r="Z361" s="29" t="s">
        <v>118</v>
      </c>
      <c r="AA361" s="29" t="s">
        <v>113</v>
      </c>
      <c r="AB361" s="29" t="s">
        <v>113</v>
      </c>
      <c r="AC361" s="29" t="s">
        <v>139</v>
      </c>
      <c r="AD361" s="29"/>
      <c r="AE361" s="29" t="s">
        <v>118</v>
      </c>
      <c r="AF361" s="29"/>
      <c r="AG361" s="29" t="s">
        <v>1193</v>
      </c>
      <c r="AH361" s="29" t="s">
        <v>113</v>
      </c>
      <c r="AI361" s="29"/>
      <c r="AJ361" s="29"/>
      <c r="AK361" s="29"/>
      <c r="AL361" s="29"/>
      <c r="AM361" s="29"/>
      <c r="AN361" s="29"/>
      <c r="AO361" s="29"/>
      <c r="AP361" s="29"/>
      <c r="AQ361" s="29"/>
      <c r="AR361" s="29"/>
      <c r="AS361" s="29"/>
      <c r="AT361" s="29"/>
      <c r="AU361" s="29"/>
      <c r="AV361" s="29">
        <v>2.0</v>
      </c>
      <c r="AW361" s="29">
        <v>1.0</v>
      </c>
      <c r="AX361" s="26"/>
      <c r="AY361" s="29"/>
      <c r="AZ361" s="29"/>
      <c r="BA361" s="29"/>
      <c r="BB361" s="29"/>
      <c r="BC361" s="29"/>
      <c r="BD361" s="11" t="s">
        <v>24</v>
      </c>
      <c r="BE361" s="25" t="s">
        <v>113</v>
      </c>
    </row>
    <row r="362" ht="12.75" customHeight="1">
      <c r="A362" s="11">
        <v>129.0</v>
      </c>
      <c r="B362" s="11" t="s">
        <v>1187</v>
      </c>
      <c r="C362" s="31" t="s">
        <v>1188</v>
      </c>
      <c r="D362" s="37" t="s">
        <v>1189</v>
      </c>
      <c r="E362" s="97">
        <v>2020.0</v>
      </c>
      <c r="F362" s="11" t="s">
        <v>996</v>
      </c>
      <c r="G362" s="11" t="s">
        <v>896</v>
      </c>
      <c r="H362" s="26" t="s">
        <v>113</v>
      </c>
      <c r="I362" s="11"/>
      <c r="J362" s="26" t="s">
        <v>115</v>
      </c>
      <c r="K362" s="29" t="s">
        <v>1190</v>
      </c>
      <c r="L362" s="29">
        <v>7.0</v>
      </c>
      <c r="M362" s="27" t="str">
        <f t="shared" si="1"/>
        <v>2020Buc129_7</v>
      </c>
      <c r="N362" s="29" t="s">
        <v>113</v>
      </c>
      <c r="O362" s="29" t="s">
        <v>1195</v>
      </c>
      <c r="P362" s="29" t="s">
        <v>120</v>
      </c>
      <c r="Q362" s="29" t="s">
        <v>1191</v>
      </c>
      <c r="R362" s="27" t="s">
        <v>121</v>
      </c>
      <c r="S362" s="25"/>
      <c r="T362" s="40" t="s">
        <v>1192</v>
      </c>
      <c r="U362" s="26">
        <v>2.0</v>
      </c>
      <c r="V362" s="29" t="s">
        <v>149</v>
      </c>
      <c r="W362" s="29" t="s">
        <v>124</v>
      </c>
      <c r="X362" s="29" t="s">
        <v>125</v>
      </c>
      <c r="Y362" s="29">
        <v>10.0</v>
      </c>
      <c r="Z362" s="29" t="s">
        <v>118</v>
      </c>
      <c r="AA362" s="29" t="s">
        <v>113</v>
      </c>
      <c r="AB362" s="29" t="s">
        <v>113</v>
      </c>
      <c r="AC362" s="29" t="s">
        <v>330</v>
      </c>
      <c r="AD362" s="29"/>
      <c r="AE362" s="29" t="s">
        <v>118</v>
      </c>
      <c r="AF362" s="29"/>
      <c r="AG362" s="29" t="s">
        <v>1193</v>
      </c>
      <c r="AH362" s="29" t="s">
        <v>496</v>
      </c>
      <c r="AI362" s="29" t="s">
        <v>113</v>
      </c>
      <c r="AJ362" s="29" t="s">
        <v>118</v>
      </c>
      <c r="AK362" s="29" t="s">
        <v>190</v>
      </c>
      <c r="AL362" s="29"/>
      <c r="AM362" s="29"/>
      <c r="AN362" s="29" t="s">
        <v>118</v>
      </c>
      <c r="AO362" s="29" t="s">
        <v>118</v>
      </c>
      <c r="AP362" s="29" t="s">
        <v>113</v>
      </c>
      <c r="AQ362" s="29" t="s">
        <v>118</v>
      </c>
      <c r="AR362" s="29" t="s">
        <v>113</v>
      </c>
      <c r="AS362" s="29"/>
      <c r="AT362" s="29"/>
      <c r="AU362" s="29"/>
      <c r="AV362" s="29">
        <v>2.0</v>
      </c>
      <c r="AW362" s="29">
        <v>1.0</v>
      </c>
      <c r="AX362" s="26"/>
      <c r="AY362" s="29"/>
      <c r="AZ362" s="29"/>
      <c r="BA362" s="29"/>
      <c r="BB362" s="29"/>
      <c r="BC362" s="29"/>
      <c r="BD362" s="11" t="s">
        <v>24</v>
      </c>
      <c r="BE362" s="25" t="s">
        <v>113</v>
      </c>
    </row>
    <row r="363" ht="12.75" customHeight="1">
      <c r="A363" s="11">
        <v>129.0</v>
      </c>
      <c r="B363" s="11" t="s">
        <v>1187</v>
      </c>
      <c r="C363" s="31" t="s">
        <v>1188</v>
      </c>
      <c r="D363" s="37" t="s">
        <v>1189</v>
      </c>
      <c r="E363" s="97">
        <v>2020.0</v>
      </c>
      <c r="F363" s="11" t="s">
        <v>996</v>
      </c>
      <c r="G363" s="11" t="s">
        <v>896</v>
      </c>
      <c r="H363" s="26" t="s">
        <v>113</v>
      </c>
      <c r="I363" s="11"/>
      <c r="J363" s="26" t="s">
        <v>115</v>
      </c>
      <c r="K363" s="29" t="s">
        <v>1194</v>
      </c>
      <c r="L363" s="29">
        <v>8.0</v>
      </c>
      <c r="M363" s="27" t="str">
        <f t="shared" si="1"/>
        <v>2020Buc129_8</v>
      </c>
      <c r="N363" s="29" t="s">
        <v>113</v>
      </c>
      <c r="O363" s="29" t="s">
        <v>1195</v>
      </c>
      <c r="P363" s="29" t="s">
        <v>120</v>
      </c>
      <c r="Q363" s="29" t="s">
        <v>1191</v>
      </c>
      <c r="R363" s="27" t="s">
        <v>121</v>
      </c>
      <c r="S363" s="25"/>
      <c r="T363" s="40" t="s">
        <v>1192</v>
      </c>
      <c r="U363" s="26">
        <v>2.0</v>
      </c>
      <c r="V363" s="29" t="s">
        <v>149</v>
      </c>
      <c r="W363" s="29" t="s">
        <v>124</v>
      </c>
      <c r="X363" s="29" t="s">
        <v>125</v>
      </c>
      <c r="Y363" s="29">
        <v>10.0</v>
      </c>
      <c r="Z363" s="29" t="s">
        <v>118</v>
      </c>
      <c r="AA363" s="29" t="s">
        <v>113</v>
      </c>
      <c r="AB363" s="29" t="s">
        <v>113</v>
      </c>
      <c r="AC363" s="29" t="s">
        <v>330</v>
      </c>
      <c r="AD363" s="29"/>
      <c r="AE363" s="29" t="s">
        <v>118</v>
      </c>
      <c r="AF363" s="29"/>
      <c r="AG363" s="29" t="s">
        <v>1193</v>
      </c>
      <c r="AH363" s="29" t="s">
        <v>496</v>
      </c>
      <c r="AI363" s="29" t="s">
        <v>113</v>
      </c>
      <c r="AJ363" s="29" t="s">
        <v>118</v>
      </c>
      <c r="AK363" s="29" t="s">
        <v>190</v>
      </c>
      <c r="AL363" s="29"/>
      <c r="AM363" s="29"/>
      <c r="AN363" s="29" t="s">
        <v>118</v>
      </c>
      <c r="AO363" s="29" t="s">
        <v>118</v>
      </c>
      <c r="AP363" s="29" t="s">
        <v>113</v>
      </c>
      <c r="AQ363" s="29" t="s">
        <v>118</v>
      </c>
      <c r="AR363" s="29" t="s">
        <v>113</v>
      </c>
      <c r="AS363" s="29"/>
      <c r="AT363" s="29"/>
      <c r="AU363" s="29"/>
      <c r="AV363" s="29">
        <v>2.0</v>
      </c>
      <c r="AW363" s="29">
        <v>1.0</v>
      </c>
      <c r="AX363" s="26"/>
      <c r="AY363" s="29"/>
      <c r="AZ363" s="29"/>
      <c r="BA363" s="29"/>
      <c r="BB363" s="29"/>
      <c r="BC363" s="29"/>
      <c r="BD363" s="11" t="s">
        <v>24</v>
      </c>
      <c r="BE363" s="25" t="s">
        <v>113</v>
      </c>
    </row>
    <row r="364" ht="12.75" customHeight="1">
      <c r="A364" s="11">
        <v>129.0</v>
      </c>
      <c r="B364" s="11" t="s">
        <v>1187</v>
      </c>
      <c r="C364" s="31" t="s">
        <v>1188</v>
      </c>
      <c r="D364" s="37" t="s">
        <v>1189</v>
      </c>
      <c r="E364" s="97">
        <v>2020.0</v>
      </c>
      <c r="F364" s="11" t="s">
        <v>996</v>
      </c>
      <c r="G364" s="11" t="s">
        <v>896</v>
      </c>
      <c r="H364" s="26" t="s">
        <v>113</v>
      </c>
      <c r="I364" s="11"/>
      <c r="J364" s="26" t="s">
        <v>115</v>
      </c>
      <c r="K364" s="29" t="s">
        <v>1196</v>
      </c>
      <c r="L364" s="29">
        <v>9.0</v>
      </c>
      <c r="M364" s="27" t="str">
        <f t="shared" si="1"/>
        <v>2020Buc129_9</v>
      </c>
      <c r="N364" s="29" t="s">
        <v>113</v>
      </c>
      <c r="O364" s="29" t="s">
        <v>1195</v>
      </c>
      <c r="P364" s="29" t="s">
        <v>120</v>
      </c>
      <c r="Q364" s="29" t="s">
        <v>1191</v>
      </c>
      <c r="R364" s="27" t="s">
        <v>121</v>
      </c>
      <c r="S364" s="25"/>
      <c r="T364" s="40" t="s">
        <v>1192</v>
      </c>
      <c r="U364" s="26">
        <v>2.0</v>
      </c>
      <c r="V364" s="29" t="s">
        <v>149</v>
      </c>
      <c r="W364" s="29" t="s">
        <v>124</v>
      </c>
      <c r="X364" s="29" t="s">
        <v>125</v>
      </c>
      <c r="Y364" s="29">
        <v>10.0</v>
      </c>
      <c r="Z364" s="29" t="s">
        <v>118</v>
      </c>
      <c r="AA364" s="29" t="s">
        <v>113</v>
      </c>
      <c r="AB364" s="29" t="s">
        <v>113</v>
      </c>
      <c r="AC364" s="29" t="s">
        <v>330</v>
      </c>
      <c r="AD364" s="29"/>
      <c r="AE364" s="29" t="s">
        <v>118</v>
      </c>
      <c r="AF364" s="29"/>
      <c r="AG364" s="29" t="s">
        <v>1193</v>
      </c>
      <c r="AH364" s="29" t="s">
        <v>496</v>
      </c>
      <c r="AI364" s="29" t="s">
        <v>113</v>
      </c>
      <c r="AJ364" s="29" t="s">
        <v>118</v>
      </c>
      <c r="AK364" s="29" t="s">
        <v>190</v>
      </c>
      <c r="AL364" s="29"/>
      <c r="AM364" s="29"/>
      <c r="AN364" s="29" t="s">
        <v>118</v>
      </c>
      <c r="AO364" s="29" t="s">
        <v>118</v>
      </c>
      <c r="AP364" s="29" t="s">
        <v>113</v>
      </c>
      <c r="AQ364" s="29" t="s">
        <v>118</v>
      </c>
      <c r="AR364" s="29" t="s">
        <v>113</v>
      </c>
      <c r="AS364" s="29"/>
      <c r="AT364" s="29"/>
      <c r="AU364" s="29"/>
      <c r="AV364" s="29">
        <v>2.0</v>
      </c>
      <c r="AW364" s="29">
        <v>1.0</v>
      </c>
      <c r="AX364" s="26"/>
      <c r="AY364" s="29"/>
      <c r="AZ364" s="29"/>
      <c r="BA364" s="29"/>
      <c r="BB364" s="29"/>
      <c r="BC364" s="29"/>
      <c r="BD364" s="11" t="s">
        <v>24</v>
      </c>
      <c r="BE364" s="25" t="s">
        <v>113</v>
      </c>
    </row>
    <row r="365" ht="12.75" customHeight="1">
      <c r="A365" s="11">
        <v>130.0</v>
      </c>
      <c r="B365" s="11" t="s">
        <v>1197</v>
      </c>
      <c r="C365" s="31" t="s">
        <v>1198</v>
      </c>
      <c r="D365" s="37" t="s">
        <v>1199</v>
      </c>
      <c r="E365" s="97">
        <v>2020.0</v>
      </c>
      <c r="F365" s="11" t="s">
        <v>1200</v>
      </c>
      <c r="G365" s="11" t="s">
        <v>896</v>
      </c>
      <c r="H365" s="26" t="s">
        <v>113</v>
      </c>
      <c r="I365" s="11"/>
      <c r="J365" s="26" t="s">
        <v>115</v>
      </c>
      <c r="K365" s="29" t="s">
        <v>166</v>
      </c>
      <c r="L365" s="29"/>
      <c r="M365" s="27" t="str">
        <f t="shared" si="1"/>
        <v>2020Cat130_</v>
      </c>
      <c r="N365" s="29"/>
      <c r="O365" s="29"/>
      <c r="P365" s="29"/>
      <c r="Q365" s="29" t="s">
        <v>1201</v>
      </c>
      <c r="R365" s="27" t="s">
        <v>121</v>
      </c>
      <c r="S365" s="25"/>
      <c r="T365" s="36" t="s">
        <v>1202</v>
      </c>
      <c r="U365" s="26"/>
      <c r="V365" s="29"/>
      <c r="W365" s="29"/>
      <c r="X365" s="29"/>
      <c r="Y365" s="29"/>
      <c r="Z365" s="29"/>
      <c r="AA365" s="29"/>
      <c r="AB365" s="29"/>
      <c r="AC365" s="29"/>
      <c r="AD365" s="29"/>
      <c r="AE365" s="29"/>
      <c r="AF365" s="29"/>
      <c r="AG365" s="29"/>
      <c r="AH365" s="29"/>
      <c r="AI365" s="29"/>
      <c r="AJ365" s="29"/>
      <c r="AK365" s="29"/>
      <c r="AL365" s="29"/>
      <c r="AM365" s="29"/>
      <c r="AN365" s="29"/>
      <c r="AO365" s="29"/>
      <c r="AP365" s="29"/>
      <c r="AQ365" s="29"/>
      <c r="AR365" s="29"/>
      <c r="AS365" s="29"/>
      <c r="AT365" s="29"/>
      <c r="AU365" s="29"/>
      <c r="AV365" s="29"/>
      <c r="AW365" s="29"/>
      <c r="AX365" s="26"/>
      <c r="AY365" s="29"/>
      <c r="AZ365" s="29"/>
      <c r="BA365" s="29"/>
      <c r="BB365" s="29"/>
      <c r="BC365" s="29"/>
      <c r="BD365" s="11" t="s">
        <v>24</v>
      </c>
      <c r="BE365" s="25" t="s">
        <v>113</v>
      </c>
    </row>
    <row r="366" ht="12.75" customHeight="1">
      <c r="A366" s="11">
        <v>131.0</v>
      </c>
      <c r="B366" s="11" t="s">
        <v>1203</v>
      </c>
      <c r="C366" s="31" t="s">
        <v>1204</v>
      </c>
      <c r="D366" s="37" t="s">
        <v>1205</v>
      </c>
      <c r="E366" s="97">
        <v>2010.0</v>
      </c>
      <c r="F366" s="11" t="s">
        <v>491</v>
      </c>
      <c r="G366" s="11" t="s">
        <v>60</v>
      </c>
      <c r="H366" s="26" t="s">
        <v>113</v>
      </c>
      <c r="I366" s="11"/>
      <c r="J366" s="26" t="s">
        <v>115</v>
      </c>
      <c r="K366" s="29" t="s">
        <v>135</v>
      </c>
      <c r="L366" s="29">
        <v>1.0</v>
      </c>
      <c r="M366" s="27" t="str">
        <f t="shared" si="1"/>
        <v>2010Xia131_1</v>
      </c>
      <c r="N366" s="29" t="s">
        <v>118</v>
      </c>
      <c r="O366" s="29" t="s">
        <v>1206</v>
      </c>
      <c r="P366" s="29" t="s">
        <v>120</v>
      </c>
      <c r="Q366" s="29" t="s">
        <v>15</v>
      </c>
      <c r="R366" s="27" t="s">
        <v>121</v>
      </c>
      <c r="S366" s="25"/>
      <c r="T366" s="36" t="s">
        <v>1207</v>
      </c>
      <c r="U366" s="26">
        <v>2.0</v>
      </c>
      <c r="V366" s="29" t="s">
        <v>123</v>
      </c>
      <c r="W366" s="29" t="s">
        <v>124</v>
      </c>
      <c r="X366" s="29" t="s">
        <v>125</v>
      </c>
      <c r="Y366" s="29">
        <v>1.0</v>
      </c>
      <c r="Z366" s="29" t="s">
        <v>118</v>
      </c>
      <c r="AA366" s="29" t="s">
        <v>113</v>
      </c>
      <c r="AB366" s="29" t="s">
        <v>113</v>
      </c>
      <c r="AC366" s="29" t="s">
        <v>330</v>
      </c>
      <c r="AD366" s="29"/>
      <c r="AE366" s="29" t="s">
        <v>118</v>
      </c>
      <c r="AF366" s="29"/>
      <c r="AG366" s="29"/>
      <c r="AH366" s="29" t="s">
        <v>496</v>
      </c>
      <c r="AI366" s="29" t="s">
        <v>113</v>
      </c>
      <c r="AJ366" s="29" t="s">
        <v>113</v>
      </c>
      <c r="AK366" s="29" t="s">
        <v>183</v>
      </c>
      <c r="AL366" s="29"/>
      <c r="AM366" s="29"/>
      <c r="AN366" s="29" t="s">
        <v>118</v>
      </c>
      <c r="AO366" s="29" t="s">
        <v>118</v>
      </c>
      <c r="AP366" s="29" t="s">
        <v>113</v>
      </c>
      <c r="AQ366" s="29" t="s">
        <v>118</v>
      </c>
      <c r="AR366" s="29" t="s">
        <v>118</v>
      </c>
      <c r="AS366" s="29"/>
      <c r="AT366" s="29"/>
      <c r="AU366" s="29"/>
      <c r="AV366" s="29"/>
      <c r="AW366" s="29"/>
      <c r="AX366" s="26"/>
      <c r="AY366" s="29">
        <v>3.0</v>
      </c>
      <c r="AZ366" s="29">
        <v>40.0</v>
      </c>
      <c r="BA366" s="29"/>
      <c r="BB366" s="29"/>
      <c r="BC366" s="29"/>
      <c r="BD366" s="11" t="s">
        <v>27</v>
      </c>
      <c r="BE366" s="30" t="s">
        <v>118</v>
      </c>
    </row>
    <row r="367" ht="12.75" customHeight="1">
      <c r="A367" s="11">
        <v>131.0</v>
      </c>
      <c r="B367" s="11" t="s">
        <v>1203</v>
      </c>
      <c r="C367" s="31" t="s">
        <v>1204</v>
      </c>
      <c r="D367" s="37" t="s">
        <v>1205</v>
      </c>
      <c r="E367" s="97">
        <v>2010.0</v>
      </c>
      <c r="F367" s="11" t="s">
        <v>491</v>
      </c>
      <c r="G367" s="11" t="s">
        <v>60</v>
      </c>
      <c r="H367" s="26" t="s">
        <v>113</v>
      </c>
      <c r="I367" s="11"/>
      <c r="J367" s="26" t="s">
        <v>115</v>
      </c>
      <c r="K367" s="29" t="s">
        <v>1208</v>
      </c>
      <c r="L367" s="29">
        <v>2.0</v>
      </c>
      <c r="M367" s="27" t="str">
        <f t="shared" si="1"/>
        <v>2010Xia131_2</v>
      </c>
      <c r="N367" s="29" t="s">
        <v>118</v>
      </c>
      <c r="O367" s="29" t="s">
        <v>1206</v>
      </c>
      <c r="P367" s="29" t="s">
        <v>120</v>
      </c>
      <c r="Q367" s="29" t="s">
        <v>15</v>
      </c>
      <c r="R367" s="27" t="s">
        <v>121</v>
      </c>
      <c r="S367" s="25"/>
      <c r="T367" s="36" t="s">
        <v>1207</v>
      </c>
      <c r="U367" s="26">
        <v>2.0</v>
      </c>
      <c r="V367" s="29" t="s">
        <v>123</v>
      </c>
      <c r="W367" s="29" t="s">
        <v>124</v>
      </c>
      <c r="X367" s="29" t="s">
        <v>125</v>
      </c>
      <c r="Y367" s="29">
        <v>1.0</v>
      </c>
      <c r="Z367" s="29" t="s">
        <v>118</v>
      </c>
      <c r="AA367" s="29" t="s">
        <v>113</v>
      </c>
      <c r="AB367" s="29" t="s">
        <v>113</v>
      </c>
      <c r="AC367" s="29" t="s">
        <v>330</v>
      </c>
      <c r="AD367" s="29"/>
      <c r="AE367" s="29" t="s">
        <v>118</v>
      </c>
      <c r="AF367" s="29"/>
      <c r="AG367" s="29"/>
      <c r="AH367" s="29" t="s">
        <v>496</v>
      </c>
      <c r="AI367" s="29" t="s">
        <v>113</v>
      </c>
      <c r="AJ367" s="29" t="s">
        <v>113</v>
      </c>
      <c r="AK367" s="29" t="s">
        <v>183</v>
      </c>
      <c r="AL367" s="29"/>
      <c r="AM367" s="29"/>
      <c r="AN367" s="29" t="s">
        <v>118</v>
      </c>
      <c r="AO367" s="29" t="s">
        <v>118</v>
      </c>
      <c r="AP367" s="29" t="s">
        <v>113</v>
      </c>
      <c r="AQ367" s="29" t="s">
        <v>118</v>
      </c>
      <c r="AR367" s="29" t="s">
        <v>118</v>
      </c>
      <c r="AS367" s="29"/>
      <c r="AT367" s="29"/>
      <c r="AU367" s="29"/>
      <c r="AV367" s="29"/>
      <c r="AW367" s="29"/>
      <c r="AX367" s="26"/>
      <c r="AY367" s="29">
        <v>3.0</v>
      </c>
      <c r="AZ367" s="29" t="s">
        <v>1209</v>
      </c>
      <c r="BA367" s="29"/>
      <c r="BB367" s="29"/>
      <c r="BC367" s="29"/>
      <c r="BD367" s="11" t="s">
        <v>27</v>
      </c>
      <c r="BE367" s="30" t="s">
        <v>118</v>
      </c>
    </row>
    <row r="368" ht="12.75" customHeight="1">
      <c r="A368" s="11">
        <v>132.0</v>
      </c>
      <c r="B368" s="11" t="s">
        <v>1210</v>
      </c>
      <c r="C368" s="31" t="s">
        <v>1211</v>
      </c>
      <c r="D368" s="37" t="s">
        <v>1212</v>
      </c>
      <c r="E368" s="97">
        <v>2015.0</v>
      </c>
      <c r="F368" s="11" t="s">
        <v>1213</v>
      </c>
      <c r="G368" s="11" t="s">
        <v>60</v>
      </c>
      <c r="H368" s="26" t="s">
        <v>113</v>
      </c>
      <c r="I368" s="11"/>
      <c r="J368" s="26" t="s">
        <v>115</v>
      </c>
      <c r="K368" s="29" t="s">
        <v>166</v>
      </c>
      <c r="L368" s="29"/>
      <c r="M368" s="27" t="str">
        <f t="shared" si="1"/>
        <v>2015Fai132_</v>
      </c>
      <c r="N368" s="29"/>
      <c r="O368" s="29"/>
      <c r="P368" s="29"/>
      <c r="Q368" s="29" t="s">
        <v>1214</v>
      </c>
      <c r="R368" s="27" t="s">
        <v>121</v>
      </c>
      <c r="S368" s="25"/>
      <c r="T368" s="36" t="s">
        <v>1215</v>
      </c>
      <c r="U368" s="26"/>
      <c r="V368" s="29"/>
      <c r="W368" s="29"/>
      <c r="X368" s="29"/>
      <c r="Y368" s="29"/>
      <c r="Z368" s="29"/>
      <c r="AA368" s="29"/>
      <c r="AB368" s="29"/>
      <c r="AC368" s="29"/>
      <c r="AD368" s="29"/>
      <c r="AE368" s="29"/>
      <c r="AF368" s="29"/>
      <c r="AG368" s="29" t="s">
        <v>1216</v>
      </c>
      <c r="AH368" s="29"/>
      <c r="AI368" s="29"/>
      <c r="AJ368" s="29"/>
      <c r="AK368" s="29"/>
      <c r="AL368" s="29"/>
      <c r="AM368" s="29"/>
      <c r="AN368" s="29"/>
      <c r="AO368" s="29"/>
      <c r="AP368" s="29"/>
      <c r="AQ368" s="29"/>
      <c r="AR368" s="29"/>
      <c r="AS368" s="29"/>
      <c r="AT368" s="29"/>
      <c r="AU368" s="29"/>
      <c r="AV368" s="29"/>
      <c r="AW368" s="29"/>
      <c r="AX368" s="26"/>
      <c r="AY368" s="29"/>
      <c r="AZ368" s="29"/>
      <c r="BA368" s="29"/>
      <c r="BB368" s="29"/>
      <c r="BC368" s="29"/>
      <c r="BD368" s="11" t="s">
        <v>24</v>
      </c>
      <c r="BE368" s="25" t="s">
        <v>113</v>
      </c>
    </row>
    <row r="369" ht="12.75" customHeight="1">
      <c r="A369" s="11">
        <v>133.0</v>
      </c>
      <c r="B369" s="11" t="s">
        <v>1217</v>
      </c>
      <c r="C369" s="31" t="s">
        <v>1218</v>
      </c>
      <c r="D369" s="37" t="s">
        <v>1219</v>
      </c>
      <c r="E369" s="97">
        <v>2017.0</v>
      </c>
      <c r="F369" s="11" t="s">
        <v>1213</v>
      </c>
      <c r="G369" s="11" t="s">
        <v>60</v>
      </c>
      <c r="H369" s="26" t="s">
        <v>113</v>
      </c>
      <c r="I369" s="11"/>
      <c r="J369" s="26" t="s">
        <v>115</v>
      </c>
      <c r="K369" s="29" t="s">
        <v>166</v>
      </c>
      <c r="L369" s="29"/>
      <c r="M369" s="27" t="str">
        <f t="shared" si="1"/>
        <v>2017Köb133_</v>
      </c>
      <c r="N369" s="29"/>
      <c r="O369" s="29"/>
      <c r="P369" s="29"/>
      <c r="Q369" s="29" t="s">
        <v>174</v>
      </c>
      <c r="R369" s="27" t="s">
        <v>121</v>
      </c>
      <c r="S369" s="25"/>
      <c r="T369" s="40" t="s">
        <v>1220</v>
      </c>
      <c r="U369" s="26"/>
      <c r="V369" s="29"/>
      <c r="W369" s="29"/>
      <c r="X369" s="29"/>
      <c r="Y369" s="29"/>
      <c r="Z369" s="29"/>
      <c r="AA369" s="29"/>
      <c r="AB369" s="29"/>
      <c r="AC369" s="29"/>
      <c r="AD369" s="29"/>
      <c r="AE369" s="29"/>
      <c r="AF369" s="29"/>
      <c r="AG369" s="29"/>
      <c r="AH369" s="29"/>
      <c r="AI369" s="29"/>
      <c r="AJ369" s="29"/>
      <c r="AK369" s="29"/>
      <c r="AL369" s="29"/>
      <c r="AM369" s="29"/>
      <c r="AN369" s="29"/>
      <c r="AO369" s="29"/>
      <c r="AP369" s="29"/>
      <c r="AQ369" s="29"/>
      <c r="AR369" s="29"/>
      <c r="AS369" s="29"/>
      <c r="AT369" s="29"/>
      <c r="AU369" s="29"/>
      <c r="AV369" s="29"/>
      <c r="AW369" s="29"/>
      <c r="AX369" s="26"/>
      <c r="AY369" s="29"/>
      <c r="AZ369" s="29"/>
      <c r="BA369" s="29"/>
      <c r="BB369" s="29"/>
      <c r="BC369" s="29"/>
      <c r="BD369" s="11" t="s">
        <v>24</v>
      </c>
      <c r="BE369" s="25" t="s">
        <v>113</v>
      </c>
    </row>
    <row r="370" ht="12.75" customHeight="1">
      <c r="A370" s="11">
        <v>134.0</v>
      </c>
      <c r="B370" s="11" t="s">
        <v>1221</v>
      </c>
      <c r="C370" s="31" t="s">
        <v>1222</v>
      </c>
      <c r="D370" s="11" t="s">
        <v>1223</v>
      </c>
      <c r="E370" s="11">
        <v>2015.0</v>
      </c>
      <c r="F370" s="11" t="s">
        <v>1224</v>
      </c>
      <c r="G370" s="11" t="s">
        <v>60</v>
      </c>
      <c r="H370" s="26" t="s">
        <v>125</v>
      </c>
      <c r="I370" s="11"/>
      <c r="J370" s="26" t="s">
        <v>115</v>
      </c>
      <c r="K370" s="29" t="s">
        <v>166</v>
      </c>
      <c r="L370" s="29"/>
      <c r="M370" s="27" t="str">
        <f t="shared" si="1"/>
        <v>2015Zha134_</v>
      </c>
      <c r="N370" s="29"/>
      <c r="O370" s="29"/>
      <c r="P370" s="29"/>
      <c r="Q370" s="29" t="s">
        <v>204</v>
      </c>
      <c r="R370" s="27" t="s">
        <v>121</v>
      </c>
      <c r="S370" s="25"/>
      <c r="T370" s="36" t="s">
        <v>1225</v>
      </c>
      <c r="U370" s="26"/>
      <c r="V370" s="29"/>
      <c r="W370" s="29"/>
      <c r="X370" s="29"/>
      <c r="Y370" s="29"/>
      <c r="Z370" s="29"/>
      <c r="AA370" s="29"/>
      <c r="AB370" s="29"/>
      <c r="AC370" s="29"/>
      <c r="AD370" s="29"/>
      <c r="AE370" s="29"/>
      <c r="AF370" s="29"/>
      <c r="AG370" s="29"/>
      <c r="AH370" s="29"/>
      <c r="AI370" s="29"/>
      <c r="AJ370" s="29"/>
      <c r="AK370" s="29"/>
      <c r="AL370" s="29"/>
      <c r="AM370" s="29"/>
      <c r="AN370" s="29"/>
      <c r="AO370" s="29"/>
      <c r="AP370" s="29"/>
      <c r="AQ370" s="29"/>
      <c r="AR370" s="29"/>
      <c r="AS370" s="29"/>
      <c r="AT370" s="29"/>
      <c r="AU370" s="29"/>
      <c r="AV370" s="29"/>
      <c r="AW370" s="29"/>
      <c r="AX370" s="26"/>
      <c r="AY370" s="29"/>
      <c r="AZ370" s="29"/>
      <c r="BA370" s="29"/>
      <c r="BB370" s="29"/>
      <c r="BC370" s="29"/>
      <c r="BD370" s="11" t="s">
        <v>24</v>
      </c>
      <c r="BE370" s="25" t="s">
        <v>113</v>
      </c>
    </row>
    <row r="371" ht="12.75" customHeight="1">
      <c r="A371" s="59">
        <v>135.0</v>
      </c>
      <c r="B371" s="59" t="s">
        <v>1226</v>
      </c>
      <c r="C371" s="98" t="s">
        <v>1227</v>
      </c>
      <c r="D371" s="59" t="s">
        <v>510</v>
      </c>
      <c r="E371" s="59">
        <v>2014.0</v>
      </c>
      <c r="F371" s="59" t="s">
        <v>485</v>
      </c>
      <c r="G371" s="59" t="s">
        <v>991</v>
      </c>
      <c r="H371" s="48" t="s">
        <v>113</v>
      </c>
      <c r="I371" s="59" t="s">
        <v>1228</v>
      </c>
      <c r="J371" s="48" t="s">
        <v>115</v>
      </c>
      <c r="K371" s="49"/>
      <c r="L371" s="49"/>
      <c r="M371" s="27" t="str">
        <f t="shared" si="1"/>
        <v>2014Ber135_</v>
      </c>
      <c r="N371" s="49"/>
      <c r="O371" s="49"/>
      <c r="P371" s="49"/>
      <c r="Q371" s="49"/>
      <c r="R371" s="50" t="s">
        <v>121</v>
      </c>
      <c r="S371" s="51"/>
      <c r="T371" s="52" t="s">
        <v>514</v>
      </c>
      <c r="U371" s="48"/>
      <c r="V371" s="49"/>
      <c r="W371" s="49"/>
      <c r="X371" s="49"/>
      <c r="Y371" s="49"/>
      <c r="Z371" s="49"/>
      <c r="AA371" s="49"/>
      <c r="AB371" s="49"/>
      <c r="AC371" s="49"/>
      <c r="AD371" s="49"/>
      <c r="AE371" s="49"/>
      <c r="AF371" s="49"/>
      <c r="AG371" s="49"/>
      <c r="AH371" s="49"/>
      <c r="AI371" s="49"/>
      <c r="AJ371" s="49"/>
      <c r="AK371" s="49"/>
      <c r="AL371" s="49"/>
      <c r="AM371" s="49"/>
      <c r="AN371" s="49"/>
      <c r="AO371" s="49"/>
      <c r="AP371" s="49"/>
      <c r="AQ371" s="49"/>
      <c r="AR371" s="49"/>
      <c r="AS371" s="49"/>
      <c r="AT371" s="49"/>
      <c r="AU371" s="49"/>
      <c r="AV371" s="49"/>
      <c r="AW371" s="49"/>
      <c r="AX371" s="48"/>
      <c r="AY371" s="49"/>
      <c r="AZ371" s="49"/>
      <c r="BA371" s="49"/>
      <c r="BB371" s="49"/>
      <c r="BC371" s="49"/>
      <c r="BD371" s="59"/>
      <c r="BE371" s="51" t="s">
        <v>113</v>
      </c>
    </row>
    <row r="372" ht="12.75" customHeight="1">
      <c r="A372" s="11">
        <v>136.0</v>
      </c>
      <c r="B372" s="11" t="s">
        <v>44</v>
      </c>
      <c r="C372" s="24" t="s">
        <v>45</v>
      </c>
      <c r="D372" s="11" t="s">
        <v>1229</v>
      </c>
      <c r="E372" s="11">
        <v>2014.0</v>
      </c>
      <c r="F372" s="11" t="s">
        <v>391</v>
      </c>
      <c r="G372" s="11" t="s">
        <v>392</v>
      </c>
      <c r="H372" s="26" t="s">
        <v>113</v>
      </c>
      <c r="I372" s="11"/>
      <c r="J372" s="26" t="s">
        <v>115</v>
      </c>
      <c r="K372" s="2" t="s">
        <v>1230</v>
      </c>
      <c r="L372" s="29">
        <v>1.0</v>
      </c>
      <c r="M372" s="27" t="str">
        <f t="shared" si="1"/>
        <v>2014Mat136_1</v>
      </c>
      <c r="N372" s="29" t="s">
        <v>113</v>
      </c>
      <c r="O372" s="29" t="s">
        <v>1231</v>
      </c>
      <c r="P372" s="29" t="s">
        <v>281</v>
      </c>
      <c r="Q372" s="27" t="s">
        <v>9</v>
      </c>
      <c r="R372" s="27" t="s">
        <v>121</v>
      </c>
      <c r="S372" s="25"/>
      <c r="T372" s="36" t="s">
        <v>1232</v>
      </c>
      <c r="U372" s="26">
        <v>2.0</v>
      </c>
      <c r="V372" s="27" t="s">
        <v>123</v>
      </c>
      <c r="W372" s="29" t="s">
        <v>238</v>
      </c>
      <c r="X372" s="29" t="s">
        <v>159</v>
      </c>
      <c r="Y372" s="29">
        <v>1.0</v>
      </c>
      <c r="Z372" s="29" t="s">
        <v>118</v>
      </c>
      <c r="AA372" s="29" t="s">
        <v>113</v>
      </c>
      <c r="AB372" s="29" t="s">
        <v>113</v>
      </c>
      <c r="AC372" s="29" t="s">
        <v>139</v>
      </c>
      <c r="AD372" s="29"/>
      <c r="AE372" s="29" t="s">
        <v>118</v>
      </c>
      <c r="AF372" s="29" t="s">
        <v>113</v>
      </c>
      <c r="AG372" s="29" t="s">
        <v>1233</v>
      </c>
      <c r="AH372" s="29" t="s">
        <v>496</v>
      </c>
      <c r="AI372" s="29" t="s">
        <v>113</v>
      </c>
      <c r="AJ372" s="29"/>
      <c r="AK372" s="29" t="s">
        <v>183</v>
      </c>
      <c r="AL372" s="29"/>
      <c r="AM372" s="29"/>
      <c r="AN372" s="29" t="s">
        <v>118</v>
      </c>
      <c r="AO372" s="29" t="s">
        <v>118</v>
      </c>
      <c r="AP372" s="29" t="s">
        <v>118</v>
      </c>
      <c r="AQ372" s="29" t="s">
        <v>113</v>
      </c>
      <c r="AR372" s="29" t="s">
        <v>118</v>
      </c>
      <c r="AS372" s="29"/>
      <c r="AT372" s="29"/>
      <c r="AU372" s="29"/>
      <c r="AV372" s="29"/>
      <c r="AW372" s="29"/>
      <c r="AX372" s="57">
        <v>10.0</v>
      </c>
      <c r="AY372" s="29"/>
      <c r="AZ372" s="29"/>
      <c r="BA372" s="29"/>
      <c r="BB372" s="29"/>
      <c r="BC372" s="29"/>
      <c r="BD372" s="11" t="s">
        <v>27</v>
      </c>
      <c r="BE372" s="30" t="s">
        <v>118</v>
      </c>
    </row>
    <row r="373" ht="12.75" customHeight="1">
      <c r="A373" s="11">
        <v>136.0</v>
      </c>
      <c r="B373" s="11" t="s">
        <v>44</v>
      </c>
      <c r="C373" s="31" t="s">
        <v>45</v>
      </c>
      <c r="D373" s="11" t="s">
        <v>1229</v>
      </c>
      <c r="E373" s="11">
        <v>2014.0</v>
      </c>
      <c r="F373" s="11" t="s">
        <v>391</v>
      </c>
      <c r="G373" s="11" t="s">
        <v>392</v>
      </c>
      <c r="H373" s="26" t="s">
        <v>113</v>
      </c>
      <c r="I373" s="11"/>
      <c r="J373" s="26" t="s">
        <v>115</v>
      </c>
      <c r="K373" s="1" t="s">
        <v>1234</v>
      </c>
      <c r="L373" s="29">
        <v>2.0</v>
      </c>
      <c r="M373" s="27" t="str">
        <f t="shared" si="1"/>
        <v>2014Mat136_2</v>
      </c>
      <c r="N373" s="29" t="s">
        <v>113</v>
      </c>
      <c r="O373" s="29" t="s">
        <v>1231</v>
      </c>
      <c r="P373" s="29" t="s">
        <v>281</v>
      </c>
      <c r="Q373" s="27" t="s">
        <v>9</v>
      </c>
      <c r="R373" s="27" t="s">
        <v>121</v>
      </c>
      <c r="S373" s="25"/>
      <c r="T373" s="36" t="s">
        <v>1232</v>
      </c>
      <c r="U373" s="26">
        <v>2.0</v>
      </c>
      <c r="V373" s="27" t="s">
        <v>123</v>
      </c>
      <c r="W373" s="29" t="s">
        <v>238</v>
      </c>
      <c r="X373" s="29" t="s">
        <v>159</v>
      </c>
      <c r="Y373" s="29">
        <v>1.0</v>
      </c>
      <c r="Z373" s="29" t="s">
        <v>118</v>
      </c>
      <c r="AA373" s="29" t="s">
        <v>113</v>
      </c>
      <c r="AB373" s="29" t="s">
        <v>113</v>
      </c>
      <c r="AC373" s="29" t="s">
        <v>139</v>
      </c>
      <c r="AD373" s="29"/>
      <c r="AE373" s="29" t="s">
        <v>118</v>
      </c>
      <c r="AF373" s="29" t="s">
        <v>113</v>
      </c>
      <c r="AG373" s="29" t="s">
        <v>1233</v>
      </c>
      <c r="AH373" s="29" t="s">
        <v>496</v>
      </c>
      <c r="AI373" s="29" t="s">
        <v>113</v>
      </c>
      <c r="AJ373" s="29"/>
      <c r="AK373" s="29" t="s">
        <v>183</v>
      </c>
      <c r="AL373" s="29"/>
      <c r="AM373" s="29"/>
      <c r="AN373" s="29" t="s">
        <v>118</v>
      </c>
      <c r="AO373" s="29" t="s">
        <v>118</v>
      </c>
      <c r="AP373" s="29" t="s">
        <v>118</v>
      </c>
      <c r="AQ373" s="29" t="s">
        <v>113</v>
      </c>
      <c r="AR373" s="29" t="s">
        <v>118</v>
      </c>
      <c r="AS373" s="29"/>
      <c r="AT373" s="29"/>
      <c r="AU373" s="29"/>
      <c r="AV373" s="29"/>
      <c r="AW373" s="29"/>
      <c r="AX373" s="57">
        <v>10.0</v>
      </c>
      <c r="AY373" s="29"/>
      <c r="AZ373" s="29"/>
      <c r="BA373" s="29"/>
      <c r="BB373" s="29"/>
      <c r="BC373" s="29"/>
      <c r="BD373" s="11" t="s">
        <v>27</v>
      </c>
      <c r="BE373" s="30" t="s">
        <v>118</v>
      </c>
    </row>
    <row r="374" ht="12.75" customHeight="1">
      <c r="A374" s="11">
        <v>136.0</v>
      </c>
      <c r="B374" s="11" t="s">
        <v>44</v>
      </c>
      <c r="C374" s="31" t="s">
        <v>45</v>
      </c>
      <c r="D374" s="11" t="s">
        <v>1229</v>
      </c>
      <c r="E374" s="11">
        <v>2014.0</v>
      </c>
      <c r="F374" s="11" t="s">
        <v>391</v>
      </c>
      <c r="G374" s="11" t="s">
        <v>392</v>
      </c>
      <c r="H374" s="26" t="s">
        <v>113</v>
      </c>
      <c r="I374" s="11"/>
      <c r="J374" s="26" t="s">
        <v>115</v>
      </c>
      <c r="K374" s="1" t="s">
        <v>1235</v>
      </c>
      <c r="L374" s="29">
        <v>3.0</v>
      </c>
      <c r="M374" s="27" t="str">
        <f t="shared" si="1"/>
        <v>2014Mat136_3</v>
      </c>
      <c r="N374" s="29" t="s">
        <v>113</v>
      </c>
      <c r="O374" s="29" t="s">
        <v>1231</v>
      </c>
      <c r="P374" s="29" t="s">
        <v>281</v>
      </c>
      <c r="Q374" s="27" t="s">
        <v>9</v>
      </c>
      <c r="R374" s="27" t="s">
        <v>121</v>
      </c>
      <c r="S374" s="25"/>
      <c r="T374" s="36" t="s">
        <v>1232</v>
      </c>
      <c r="U374" s="26">
        <v>2.0</v>
      </c>
      <c r="V374" s="27" t="s">
        <v>123</v>
      </c>
      <c r="W374" s="29" t="s">
        <v>238</v>
      </c>
      <c r="X374" s="29" t="s">
        <v>159</v>
      </c>
      <c r="Y374" s="29">
        <v>1.0</v>
      </c>
      <c r="Z374" s="29" t="s">
        <v>118</v>
      </c>
      <c r="AA374" s="29" t="s">
        <v>113</v>
      </c>
      <c r="AB374" s="29" t="s">
        <v>113</v>
      </c>
      <c r="AC374" s="29" t="s">
        <v>139</v>
      </c>
      <c r="AD374" s="29"/>
      <c r="AE374" s="29" t="s">
        <v>118</v>
      </c>
      <c r="AF374" s="29" t="s">
        <v>113</v>
      </c>
      <c r="AG374" s="29" t="s">
        <v>1233</v>
      </c>
      <c r="AH374" s="29" t="s">
        <v>496</v>
      </c>
      <c r="AI374" s="29" t="s">
        <v>113</v>
      </c>
      <c r="AJ374" s="29"/>
      <c r="AK374" s="29" t="s">
        <v>183</v>
      </c>
      <c r="AL374" s="29"/>
      <c r="AM374" s="29"/>
      <c r="AN374" s="29" t="s">
        <v>118</v>
      </c>
      <c r="AO374" s="29" t="s">
        <v>118</v>
      </c>
      <c r="AP374" s="29" t="s">
        <v>118</v>
      </c>
      <c r="AQ374" s="29" t="s">
        <v>113</v>
      </c>
      <c r="AR374" s="29" t="s">
        <v>118</v>
      </c>
      <c r="AS374" s="29"/>
      <c r="AT374" s="29"/>
      <c r="AU374" s="29"/>
      <c r="AV374" s="29"/>
      <c r="AW374" s="29"/>
      <c r="AX374" s="57">
        <v>10.0</v>
      </c>
      <c r="AY374" s="29"/>
      <c r="AZ374" s="29"/>
      <c r="BA374" s="29"/>
      <c r="BB374" s="29"/>
      <c r="BC374" s="29"/>
      <c r="BD374" s="11" t="s">
        <v>27</v>
      </c>
      <c r="BE374" s="30" t="s">
        <v>118</v>
      </c>
    </row>
    <row r="375" ht="12.75" customHeight="1">
      <c r="A375" s="11">
        <v>136.0</v>
      </c>
      <c r="B375" s="11" t="s">
        <v>44</v>
      </c>
      <c r="C375" s="31" t="s">
        <v>45</v>
      </c>
      <c r="D375" s="11" t="s">
        <v>1229</v>
      </c>
      <c r="E375" s="11">
        <v>2014.0</v>
      </c>
      <c r="F375" s="11" t="s">
        <v>391</v>
      </c>
      <c r="G375" s="11" t="s">
        <v>392</v>
      </c>
      <c r="H375" s="26" t="s">
        <v>113</v>
      </c>
      <c r="I375" s="11"/>
      <c r="J375" s="26" t="s">
        <v>115</v>
      </c>
      <c r="K375" s="1" t="s">
        <v>1236</v>
      </c>
      <c r="L375" s="29">
        <v>4.0</v>
      </c>
      <c r="M375" s="27" t="str">
        <f t="shared" si="1"/>
        <v>2014Mat136_4</v>
      </c>
      <c r="N375" s="29" t="s">
        <v>113</v>
      </c>
      <c r="O375" s="29" t="s">
        <v>1231</v>
      </c>
      <c r="P375" s="29" t="s">
        <v>281</v>
      </c>
      <c r="Q375" s="27" t="s">
        <v>9</v>
      </c>
      <c r="R375" s="27" t="s">
        <v>121</v>
      </c>
      <c r="S375" s="25"/>
      <c r="T375" s="36" t="s">
        <v>1232</v>
      </c>
      <c r="U375" s="26">
        <v>2.0</v>
      </c>
      <c r="V375" s="27" t="s">
        <v>123</v>
      </c>
      <c r="W375" s="29" t="s">
        <v>238</v>
      </c>
      <c r="X375" s="29" t="s">
        <v>159</v>
      </c>
      <c r="Y375" s="29">
        <v>1.0</v>
      </c>
      <c r="Z375" s="29" t="s">
        <v>118</v>
      </c>
      <c r="AA375" s="29" t="s">
        <v>113</v>
      </c>
      <c r="AB375" s="29" t="s">
        <v>113</v>
      </c>
      <c r="AC375" s="29" t="s">
        <v>139</v>
      </c>
      <c r="AD375" s="29"/>
      <c r="AE375" s="29" t="s">
        <v>118</v>
      </c>
      <c r="AF375" s="29" t="s">
        <v>113</v>
      </c>
      <c r="AG375" s="29" t="s">
        <v>1233</v>
      </c>
      <c r="AH375" s="29" t="s">
        <v>496</v>
      </c>
      <c r="AI375" s="29" t="s">
        <v>113</v>
      </c>
      <c r="AJ375" s="29"/>
      <c r="AK375" s="29" t="s">
        <v>183</v>
      </c>
      <c r="AL375" s="29"/>
      <c r="AM375" s="29"/>
      <c r="AN375" s="29" t="s">
        <v>118</v>
      </c>
      <c r="AO375" s="29" t="s">
        <v>118</v>
      </c>
      <c r="AP375" s="29" t="s">
        <v>118</v>
      </c>
      <c r="AQ375" s="29" t="s">
        <v>113</v>
      </c>
      <c r="AR375" s="29" t="s">
        <v>118</v>
      </c>
      <c r="AS375" s="29"/>
      <c r="AT375" s="29"/>
      <c r="AU375" s="29"/>
      <c r="AV375" s="29"/>
      <c r="AW375" s="29"/>
      <c r="AX375" s="57">
        <v>10.0</v>
      </c>
      <c r="AY375" s="29"/>
      <c r="AZ375" s="29"/>
      <c r="BA375" s="29"/>
      <c r="BB375" s="29"/>
      <c r="BC375" s="29"/>
      <c r="BD375" s="11" t="s">
        <v>27</v>
      </c>
      <c r="BE375" s="30" t="s">
        <v>118</v>
      </c>
    </row>
    <row r="376" ht="12.75" customHeight="1">
      <c r="A376" s="11">
        <v>137.0</v>
      </c>
      <c r="B376" s="11" t="s">
        <v>1237</v>
      </c>
      <c r="C376" s="31" t="s">
        <v>1238</v>
      </c>
      <c r="D376" s="11" t="s">
        <v>1239</v>
      </c>
      <c r="E376" s="11">
        <v>2017.0</v>
      </c>
      <c r="F376" s="11" t="s">
        <v>299</v>
      </c>
      <c r="G376" s="11" t="s">
        <v>60</v>
      </c>
      <c r="H376" s="26" t="s">
        <v>125</v>
      </c>
      <c r="I376" s="11"/>
      <c r="J376" s="26" t="s">
        <v>115</v>
      </c>
      <c r="K376" s="29" t="s">
        <v>1240</v>
      </c>
      <c r="L376" s="29">
        <v>1.0</v>
      </c>
      <c r="M376" s="27" t="str">
        <f t="shared" si="1"/>
        <v>2017Xia137_1</v>
      </c>
      <c r="N376" s="29" t="s">
        <v>118</v>
      </c>
      <c r="O376" s="29" t="s">
        <v>1241</v>
      </c>
      <c r="P376" s="29" t="s">
        <v>120</v>
      </c>
      <c r="Q376" s="27" t="s">
        <v>9</v>
      </c>
      <c r="R376" s="27" t="s">
        <v>121</v>
      </c>
      <c r="S376" s="25"/>
      <c r="T376" s="36" t="s">
        <v>1242</v>
      </c>
      <c r="U376" s="26">
        <v>2.0</v>
      </c>
      <c r="V376" s="27" t="s">
        <v>123</v>
      </c>
      <c r="W376" s="29" t="s">
        <v>124</v>
      </c>
      <c r="X376" s="29" t="s">
        <v>159</v>
      </c>
      <c r="Y376" s="29">
        <v>1.0</v>
      </c>
      <c r="Z376" s="29" t="s">
        <v>118</v>
      </c>
      <c r="AA376" s="29" t="s">
        <v>113</v>
      </c>
      <c r="AB376" s="29" t="s">
        <v>113</v>
      </c>
      <c r="AC376" s="29" t="s">
        <v>139</v>
      </c>
      <c r="AD376" s="29"/>
      <c r="AE376" s="29" t="s">
        <v>118</v>
      </c>
      <c r="AF376" s="29" t="s">
        <v>113</v>
      </c>
      <c r="AG376" s="29" t="s">
        <v>1243</v>
      </c>
      <c r="AH376" s="29" t="s">
        <v>496</v>
      </c>
      <c r="AI376" s="29" t="s">
        <v>113</v>
      </c>
      <c r="AJ376" s="29"/>
      <c r="AK376" s="29" t="s">
        <v>183</v>
      </c>
      <c r="AL376" s="29"/>
      <c r="AM376" s="29"/>
      <c r="AN376" s="29" t="s">
        <v>113</v>
      </c>
      <c r="AO376" s="29" t="s">
        <v>118</v>
      </c>
      <c r="AP376" s="29" t="s">
        <v>113</v>
      </c>
      <c r="AQ376" s="29" t="s">
        <v>113</v>
      </c>
      <c r="AR376" s="29" t="s">
        <v>118</v>
      </c>
      <c r="AS376" s="29" t="s">
        <v>1244</v>
      </c>
      <c r="AT376" s="29"/>
      <c r="AU376" s="29"/>
      <c r="AV376" s="29"/>
      <c r="AW376" s="29"/>
      <c r="AX376" s="26"/>
      <c r="AY376" s="29"/>
      <c r="AZ376" s="29"/>
      <c r="BA376" s="29"/>
      <c r="BB376" s="29"/>
      <c r="BC376" s="29"/>
      <c r="BD376" s="11" t="s">
        <v>24</v>
      </c>
      <c r="BE376" s="25" t="s">
        <v>113</v>
      </c>
    </row>
    <row r="377" ht="12.75" customHeight="1">
      <c r="A377" s="11">
        <v>137.0</v>
      </c>
      <c r="B377" s="11" t="s">
        <v>1237</v>
      </c>
      <c r="C377" s="31" t="s">
        <v>1238</v>
      </c>
      <c r="D377" s="11" t="s">
        <v>1239</v>
      </c>
      <c r="E377" s="11">
        <v>2017.0</v>
      </c>
      <c r="F377" s="11" t="s">
        <v>299</v>
      </c>
      <c r="G377" s="11" t="s">
        <v>60</v>
      </c>
      <c r="H377" s="26" t="s">
        <v>125</v>
      </c>
      <c r="I377" s="11"/>
      <c r="J377" s="26" t="s">
        <v>115</v>
      </c>
      <c r="K377" s="29" t="s">
        <v>1245</v>
      </c>
      <c r="L377" s="29">
        <v>2.0</v>
      </c>
      <c r="M377" s="27" t="str">
        <f t="shared" si="1"/>
        <v>2017Xia137_2</v>
      </c>
      <c r="N377" s="29" t="s">
        <v>118</v>
      </c>
      <c r="O377" s="29" t="s">
        <v>1241</v>
      </c>
      <c r="P377" s="29" t="s">
        <v>120</v>
      </c>
      <c r="Q377" s="27" t="s">
        <v>9</v>
      </c>
      <c r="R377" s="27" t="s">
        <v>121</v>
      </c>
      <c r="S377" s="25"/>
      <c r="T377" s="36" t="s">
        <v>1242</v>
      </c>
      <c r="U377" s="26">
        <v>2.0</v>
      </c>
      <c r="V377" s="27" t="s">
        <v>123</v>
      </c>
      <c r="W377" s="29" t="s">
        <v>124</v>
      </c>
      <c r="X377" s="29" t="s">
        <v>159</v>
      </c>
      <c r="Y377" s="29">
        <v>1.0</v>
      </c>
      <c r="Z377" s="29" t="s">
        <v>118</v>
      </c>
      <c r="AA377" s="29" t="s">
        <v>113</v>
      </c>
      <c r="AB377" s="29" t="s">
        <v>113</v>
      </c>
      <c r="AC377" s="29" t="s">
        <v>139</v>
      </c>
      <c r="AD377" s="29"/>
      <c r="AE377" s="29" t="s">
        <v>118</v>
      </c>
      <c r="AF377" s="29" t="s">
        <v>113</v>
      </c>
      <c r="AG377" s="29" t="s">
        <v>1243</v>
      </c>
      <c r="AH377" s="29" t="s">
        <v>496</v>
      </c>
      <c r="AI377" s="29" t="s">
        <v>113</v>
      </c>
      <c r="AJ377" s="29"/>
      <c r="AK377" s="29" t="s">
        <v>183</v>
      </c>
      <c r="AL377" s="29"/>
      <c r="AM377" s="29"/>
      <c r="AN377" s="29" t="s">
        <v>113</v>
      </c>
      <c r="AO377" s="29" t="s">
        <v>118</v>
      </c>
      <c r="AP377" s="29" t="s">
        <v>113</v>
      </c>
      <c r="AQ377" s="29" t="s">
        <v>113</v>
      </c>
      <c r="AR377" s="29" t="s">
        <v>118</v>
      </c>
      <c r="AS377" s="29" t="s">
        <v>1244</v>
      </c>
      <c r="AT377" s="29"/>
      <c r="AU377" s="29"/>
      <c r="AV377" s="29"/>
      <c r="AW377" s="29"/>
      <c r="AX377" s="26"/>
      <c r="AY377" s="29"/>
      <c r="AZ377" s="29"/>
      <c r="BA377" s="29"/>
      <c r="BB377" s="29"/>
      <c r="BC377" s="29"/>
      <c r="BD377" s="11" t="s">
        <v>24</v>
      </c>
      <c r="BE377" s="25" t="s">
        <v>113</v>
      </c>
    </row>
    <row r="378" ht="12.75" customHeight="1">
      <c r="A378" s="11">
        <v>138.0</v>
      </c>
      <c r="B378" s="11" t="s">
        <v>46</v>
      </c>
      <c r="C378" s="31" t="s">
        <v>47</v>
      </c>
      <c r="D378" s="11" t="s">
        <v>1246</v>
      </c>
      <c r="E378" s="11">
        <v>2020.0</v>
      </c>
      <c r="F378" s="11" t="s">
        <v>363</v>
      </c>
      <c r="G378" s="11" t="s">
        <v>60</v>
      </c>
      <c r="H378" s="26" t="s">
        <v>125</v>
      </c>
      <c r="I378" s="11" t="s">
        <v>1247</v>
      </c>
      <c r="J378" s="26" t="s">
        <v>115</v>
      </c>
      <c r="K378" s="29" t="s">
        <v>1248</v>
      </c>
      <c r="L378" s="29">
        <v>1.0</v>
      </c>
      <c r="M378" s="27" t="str">
        <f t="shared" si="1"/>
        <v>2020DAd138_1</v>
      </c>
      <c r="N378" s="29"/>
      <c r="O378" s="29"/>
      <c r="P378" s="29"/>
      <c r="Q378" s="27" t="s">
        <v>9</v>
      </c>
      <c r="R378" s="27" t="s">
        <v>121</v>
      </c>
      <c r="S378" s="25"/>
      <c r="T378" s="36" t="s">
        <v>1249</v>
      </c>
      <c r="U378" s="26">
        <v>2.0</v>
      </c>
      <c r="V378" s="27" t="s">
        <v>123</v>
      </c>
      <c r="W378" s="29" t="s">
        <v>124</v>
      </c>
      <c r="X378" s="29" t="s">
        <v>125</v>
      </c>
      <c r="Y378" s="29">
        <v>1.0</v>
      </c>
      <c r="Z378" s="29" t="s">
        <v>118</v>
      </c>
      <c r="AA378" s="29" t="s">
        <v>113</v>
      </c>
      <c r="AB378" s="29" t="s">
        <v>113</v>
      </c>
      <c r="AC378" s="29" t="s">
        <v>139</v>
      </c>
      <c r="AD378" s="29"/>
      <c r="AE378" s="29" t="s">
        <v>118</v>
      </c>
      <c r="AF378" s="29" t="s">
        <v>113</v>
      </c>
      <c r="AG378" s="29"/>
      <c r="AH378" s="29" t="s">
        <v>113</v>
      </c>
      <c r="AI378" s="29"/>
      <c r="AJ378" s="29"/>
      <c r="AK378" s="29"/>
      <c r="AL378" s="29"/>
      <c r="AM378" s="29"/>
      <c r="AN378" s="29"/>
      <c r="AO378" s="29"/>
      <c r="AP378" s="29"/>
      <c r="AQ378" s="29"/>
      <c r="AR378" s="29"/>
      <c r="AS378" s="29"/>
      <c r="AT378" s="29"/>
      <c r="AU378" s="29"/>
      <c r="AV378" s="29"/>
      <c r="AW378" s="29"/>
      <c r="AX378" s="99"/>
      <c r="AY378" s="29"/>
      <c r="AZ378" s="29"/>
      <c r="BA378" s="29"/>
      <c r="BB378" s="29"/>
      <c r="BC378" s="29"/>
      <c r="BD378" s="11" t="s">
        <v>24</v>
      </c>
      <c r="BE378" s="25" t="s">
        <v>113</v>
      </c>
    </row>
    <row r="379" ht="12.75" customHeight="1">
      <c r="A379" s="11">
        <v>138.0</v>
      </c>
      <c r="B379" s="11" t="s">
        <v>46</v>
      </c>
      <c r="C379" s="31" t="s">
        <v>47</v>
      </c>
      <c r="D379" s="11" t="s">
        <v>1246</v>
      </c>
      <c r="E379" s="11">
        <v>2020.0</v>
      </c>
      <c r="F379" s="11" t="s">
        <v>363</v>
      </c>
      <c r="G379" s="11" t="s">
        <v>60</v>
      </c>
      <c r="H379" s="26" t="s">
        <v>125</v>
      </c>
      <c r="I379" s="11" t="s">
        <v>1247</v>
      </c>
      <c r="J379" s="26" t="s">
        <v>115</v>
      </c>
      <c r="K379" s="29" t="s">
        <v>1250</v>
      </c>
      <c r="L379" s="29">
        <v>2.0</v>
      </c>
      <c r="M379" s="27" t="str">
        <f t="shared" si="1"/>
        <v>2020DAd138_2</v>
      </c>
      <c r="N379" s="29"/>
      <c r="O379" s="29"/>
      <c r="P379" s="29"/>
      <c r="Q379" s="27" t="s">
        <v>9</v>
      </c>
      <c r="R379" s="27" t="s">
        <v>121</v>
      </c>
      <c r="S379" s="25"/>
      <c r="T379" s="36" t="s">
        <v>1249</v>
      </c>
      <c r="U379" s="26">
        <v>2.0</v>
      </c>
      <c r="V379" s="27" t="s">
        <v>123</v>
      </c>
      <c r="W379" s="29" t="s">
        <v>124</v>
      </c>
      <c r="X379" s="29" t="s">
        <v>125</v>
      </c>
      <c r="Y379" s="29">
        <v>1.0</v>
      </c>
      <c r="Z379" s="29" t="s">
        <v>118</v>
      </c>
      <c r="AA379" s="29" t="s">
        <v>113</v>
      </c>
      <c r="AB379" s="29" t="s">
        <v>113</v>
      </c>
      <c r="AC379" s="29" t="s">
        <v>139</v>
      </c>
      <c r="AD379" s="29"/>
      <c r="AE379" s="29" t="s">
        <v>118</v>
      </c>
      <c r="AF379" s="29" t="s">
        <v>113</v>
      </c>
      <c r="AG379" s="29"/>
      <c r="AH379" s="29" t="s">
        <v>113</v>
      </c>
      <c r="AI379" s="29"/>
      <c r="AJ379" s="29"/>
      <c r="AK379" s="29"/>
      <c r="AL379" s="29"/>
      <c r="AM379" s="29"/>
      <c r="AN379" s="29"/>
      <c r="AO379" s="29"/>
      <c r="AP379" s="29"/>
      <c r="AQ379" s="29"/>
      <c r="AR379" s="29"/>
      <c r="AS379" s="29"/>
      <c r="AT379" s="29"/>
      <c r="AU379" s="29"/>
      <c r="AV379" s="29"/>
      <c r="AW379" s="29"/>
      <c r="AX379" s="99"/>
      <c r="AY379" s="29"/>
      <c r="AZ379" s="29"/>
      <c r="BA379" s="29"/>
      <c r="BB379" s="29"/>
      <c r="BC379" s="29"/>
      <c r="BD379" s="11" t="s">
        <v>24</v>
      </c>
      <c r="BE379" s="25" t="s">
        <v>113</v>
      </c>
    </row>
    <row r="380" ht="12.75" customHeight="1">
      <c r="A380" s="11">
        <v>138.0</v>
      </c>
      <c r="B380" s="11" t="s">
        <v>46</v>
      </c>
      <c r="C380" s="31" t="s">
        <v>47</v>
      </c>
      <c r="D380" s="11" t="s">
        <v>1246</v>
      </c>
      <c r="E380" s="11">
        <v>2020.0</v>
      </c>
      <c r="F380" s="11" t="s">
        <v>363</v>
      </c>
      <c r="G380" s="11" t="s">
        <v>60</v>
      </c>
      <c r="H380" s="26" t="s">
        <v>125</v>
      </c>
      <c r="I380" s="11" t="s">
        <v>1247</v>
      </c>
      <c r="J380" s="26" t="s">
        <v>115</v>
      </c>
      <c r="K380" s="29" t="s">
        <v>1251</v>
      </c>
      <c r="L380" s="29">
        <v>3.0</v>
      </c>
      <c r="M380" s="27" t="str">
        <f t="shared" si="1"/>
        <v>2020DAd138_3</v>
      </c>
      <c r="N380" s="29"/>
      <c r="O380" s="29"/>
      <c r="P380" s="29"/>
      <c r="Q380" s="27" t="s">
        <v>9</v>
      </c>
      <c r="R380" s="27" t="s">
        <v>121</v>
      </c>
      <c r="S380" s="25"/>
      <c r="T380" s="36" t="s">
        <v>1249</v>
      </c>
      <c r="U380" s="26">
        <v>2.0</v>
      </c>
      <c r="V380" s="27" t="s">
        <v>123</v>
      </c>
      <c r="W380" s="29" t="s">
        <v>124</v>
      </c>
      <c r="X380" s="29" t="s">
        <v>125</v>
      </c>
      <c r="Y380" s="29">
        <v>1.0</v>
      </c>
      <c r="Z380" s="29" t="s">
        <v>118</v>
      </c>
      <c r="AA380" s="29" t="s">
        <v>113</v>
      </c>
      <c r="AB380" s="29" t="s">
        <v>113</v>
      </c>
      <c r="AC380" s="29" t="s">
        <v>139</v>
      </c>
      <c r="AD380" s="29"/>
      <c r="AE380" s="29" t="s">
        <v>118</v>
      </c>
      <c r="AF380" s="29" t="s">
        <v>113</v>
      </c>
      <c r="AG380" s="29"/>
      <c r="AH380" s="29" t="s">
        <v>113</v>
      </c>
      <c r="AI380" s="29"/>
      <c r="AJ380" s="29"/>
      <c r="AK380" s="29"/>
      <c r="AL380" s="29"/>
      <c r="AM380" s="29"/>
      <c r="AN380" s="29"/>
      <c r="AO380" s="29"/>
      <c r="AP380" s="29"/>
      <c r="AQ380" s="29"/>
      <c r="AR380" s="29"/>
      <c r="AS380" s="29"/>
      <c r="AT380" s="29"/>
      <c r="AU380" s="29"/>
      <c r="AV380" s="29"/>
      <c r="AW380" s="29"/>
      <c r="AX380" s="99"/>
      <c r="AY380" s="29"/>
      <c r="AZ380" s="29"/>
      <c r="BA380" s="29"/>
      <c r="BB380" s="29"/>
      <c r="BC380" s="29"/>
      <c r="BD380" s="11" t="s">
        <v>24</v>
      </c>
      <c r="BE380" s="25" t="s">
        <v>113</v>
      </c>
    </row>
    <row r="381" ht="12.75" customHeight="1">
      <c r="A381" s="11">
        <v>138.0</v>
      </c>
      <c r="B381" s="11" t="s">
        <v>46</v>
      </c>
      <c r="C381" s="31" t="s">
        <v>47</v>
      </c>
      <c r="D381" s="11" t="s">
        <v>1246</v>
      </c>
      <c r="E381" s="11">
        <v>2020.0</v>
      </c>
      <c r="F381" s="11" t="s">
        <v>363</v>
      </c>
      <c r="G381" s="11" t="s">
        <v>60</v>
      </c>
      <c r="H381" s="26" t="s">
        <v>125</v>
      </c>
      <c r="I381" s="11" t="s">
        <v>1247</v>
      </c>
      <c r="J381" s="26" t="s">
        <v>115</v>
      </c>
      <c r="K381" s="29" t="s">
        <v>1252</v>
      </c>
      <c r="L381" s="29">
        <v>4.0</v>
      </c>
      <c r="M381" s="27" t="str">
        <f t="shared" si="1"/>
        <v>2020DAd138_4</v>
      </c>
      <c r="N381" s="29" t="s">
        <v>118</v>
      </c>
      <c r="O381" s="29" t="s">
        <v>1253</v>
      </c>
      <c r="P381" s="29" t="s">
        <v>120</v>
      </c>
      <c r="Q381" s="27" t="s">
        <v>9</v>
      </c>
      <c r="R381" s="27" t="s">
        <v>121</v>
      </c>
      <c r="S381" s="25"/>
      <c r="T381" s="36" t="s">
        <v>1249</v>
      </c>
      <c r="U381" s="26">
        <v>2.0</v>
      </c>
      <c r="V381" s="27" t="s">
        <v>123</v>
      </c>
      <c r="W381" s="29" t="s">
        <v>124</v>
      </c>
      <c r="X381" s="29" t="s">
        <v>125</v>
      </c>
      <c r="Y381" s="29">
        <v>1.0</v>
      </c>
      <c r="Z381" s="29" t="s">
        <v>118</v>
      </c>
      <c r="AA381" s="29" t="s">
        <v>113</v>
      </c>
      <c r="AB381" s="29" t="s">
        <v>113</v>
      </c>
      <c r="AC381" s="29" t="s">
        <v>139</v>
      </c>
      <c r="AD381" s="29"/>
      <c r="AE381" s="29" t="s">
        <v>118</v>
      </c>
      <c r="AF381" s="29" t="s">
        <v>113</v>
      </c>
      <c r="AG381" s="29"/>
      <c r="AH381" s="29" t="s">
        <v>138</v>
      </c>
      <c r="AI381" s="29" t="s">
        <v>113</v>
      </c>
      <c r="AJ381" s="29" t="s">
        <v>113</v>
      </c>
      <c r="AK381" s="29" t="s">
        <v>190</v>
      </c>
      <c r="AL381" s="29" t="s">
        <v>285</v>
      </c>
      <c r="AM381" s="29" t="s">
        <v>113</v>
      </c>
      <c r="AN381" s="29" t="s">
        <v>285</v>
      </c>
      <c r="AO381" s="29" t="s">
        <v>113</v>
      </c>
      <c r="AP381" s="29" t="s">
        <v>118</v>
      </c>
      <c r="AQ381" s="29" t="s">
        <v>118</v>
      </c>
      <c r="AR381" s="29" t="s">
        <v>118</v>
      </c>
      <c r="AS381" s="29" t="s">
        <v>1254</v>
      </c>
      <c r="AT381" s="29"/>
      <c r="AU381" s="29"/>
      <c r="AV381" s="29"/>
      <c r="AW381" s="29"/>
      <c r="AX381" s="99">
        <v>10.0</v>
      </c>
      <c r="AY381" s="29"/>
      <c r="AZ381" s="29"/>
      <c r="BA381" s="29"/>
      <c r="BB381" s="29"/>
      <c r="BC381" s="29"/>
      <c r="BD381" s="11" t="s">
        <v>27</v>
      </c>
      <c r="BE381" s="30" t="s">
        <v>118</v>
      </c>
    </row>
    <row r="382" ht="12.75" customHeight="1">
      <c r="A382" s="11">
        <v>138.0</v>
      </c>
      <c r="B382" s="11" t="s">
        <v>46</v>
      </c>
      <c r="C382" s="31" t="s">
        <v>47</v>
      </c>
      <c r="D382" s="11" t="s">
        <v>1246</v>
      </c>
      <c r="E382" s="11">
        <v>2020.0</v>
      </c>
      <c r="F382" s="11" t="s">
        <v>363</v>
      </c>
      <c r="G382" s="11" t="s">
        <v>60</v>
      </c>
      <c r="H382" s="26" t="s">
        <v>125</v>
      </c>
      <c r="I382" s="11" t="s">
        <v>1247</v>
      </c>
      <c r="J382" s="26" t="s">
        <v>115</v>
      </c>
      <c r="K382" s="29" t="s">
        <v>1255</v>
      </c>
      <c r="L382" s="29">
        <v>5.0</v>
      </c>
      <c r="M382" s="27" t="str">
        <f t="shared" si="1"/>
        <v>2020DAd138_5</v>
      </c>
      <c r="N382" s="29" t="s">
        <v>118</v>
      </c>
      <c r="O382" s="29" t="s">
        <v>1253</v>
      </c>
      <c r="P382" s="29" t="s">
        <v>120</v>
      </c>
      <c r="Q382" s="27" t="s">
        <v>9</v>
      </c>
      <c r="R382" s="27" t="s">
        <v>121</v>
      </c>
      <c r="S382" s="25"/>
      <c r="T382" s="36" t="s">
        <v>1249</v>
      </c>
      <c r="U382" s="26">
        <v>2.0</v>
      </c>
      <c r="V382" s="27" t="s">
        <v>123</v>
      </c>
      <c r="W382" s="29" t="s">
        <v>124</v>
      </c>
      <c r="X382" s="29" t="s">
        <v>125</v>
      </c>
      <c r="Y382" s="29">
        <v>1.0</v>
      </c>
      <c r="Z382" s="29" t="s">
        <v>118</v>
      </c>
      <c r="AA382" s="29" t="s">
        <v>113</v>
      </c>
      <c r="AB382" s="29" t="s">
        <v>113</v>
      </c>
      <c r="AC382" s="29" t="s">
        <v>139</v>
      </c>
      <c r="AD382" s="29"/>
      <c r="AE382" s="29" t="s">
        <v>118</v>
      </c>
      <c r="AF382" s="29" t="s">
        <v>113</v>
      </c>
      <c r="AG382" s="29"/>
      <c r="AH382" s="29" t="s">
        <v>138</v>
      </c>
      <c r="AI382" s="29" t="s">
        <v>113</v>
      </c>
      <c r="AJ382" s="29" t="s">
        <v>113</v>
      </c>
      <c r="AK382" s="29" t="s">
        <v>190</v>
      </c>
      <c r="AL382" s="29" t="s">
        <v>285</v>
      </c>
      <c r="AM382" s="29" t="s">
        <v>113</v>
      </c>
      <c r="AN382" s="29" t="s">
        <v>285</v>
      </c>
      <c r="AO382" s="29" t="s">
        <v>113</v>
      </c>
      <c r="AP382" s="29" t="s">
        <v>118</v>
      </c>
      <c r="AQ382" s="29" t="s">
        <v>118</v>
      </c>
      <c r="AR382" s="29" t="s">
        <v>118</v>
      </c>
      <c r="AS382" s="29" t="s">
        <v>1254</v>
      </c>
      <c r="AT382" s="29"/>
      <c r="AU382" s="29"/>
      <c r="AV382" s="29"/>
      <c r="AW382" s="29"/>
      <c r="AX382" s="99">
        <v>10.0</v>
      </c>
      <c r="AY382" s="29"/>
      <c r="AZ382" s="29"/>
      <c r="BA382" s="29"/>
      <c r="BB382" s="29"/>
      <c r="BC382" s="29"/>
      <c r="BD382" s="11" t="s">
        <v>27</v>
      </c>
      <c r="BE382" s="30" t="s">
        <v>118</v>
      </c>
    </row>
    <row r="383" ht="12.75" customHeight="1">
      <c r="A383" s="11">
        <v>138.0</v>
      </c>
      <c r="B383" s="11" t="s">
        <v>46</v>
      </c>
      <c r="C383" s="31" t="s">
        <v>47</v>
      </c>
      <c r="D383" s="11" t="s">
        <v>1246</v>
      </c>
      <c r="E383" s="11">
        <v>2020.0</v>
      </c>
      <c r="F383" s="11" t="s">
        <v>363</v>
      </c>
      <c r="G383" s="11" t="s">
        <v>60</v>
      </c>
      <c r="H383" s="26" t="s">
        <v>125</v>
      </c>
      <c r="I383" s="11" t="s">
        <v>1247</v>
      </c>
      <c r="J383" s="26" t="s">
        <v>115</v>
      </c>
      <c r="K383" s="29" t="s">
        <v>1256</v>
      </c>
      <c r="L383" s="29">
        <v>6.0</v>
      </c>
      <c r="M383" s="27" t="str">
        <f t="shared" si="1"/>
        <v>2020DAd138_6</v>
      </c>
      <c r="N383" s="29" t="s">
        <v>118</v>
      </c>
      <c r="O383" s="29" t="s">
        <v>1253</v>
      </c>
      <c r="P383" s="29" t="s">
        <v>120</v>
      </c>
      <c r="Q383" s="27" t="s">
        <v>9</v>
      </c>
      <c r="R383" s="27" t="s">
        <v>121</v>
      </c>
      <c r="S383" s="25"/>
      <c r="T383" s="36" t="s">
        <v>1249</v>
      </c>
      <c r="U383" s="26">
        <v>2.0</v>
      </c>
      <c r="V383" s="27" t="s">
        <v>123</v>
      </c>
      <c r="W383" s="29" t="s">
        <v>124</v>
      </c>
      <c r="X383" s="29" t="s">
        <v>125</v>
      </c>
      <c r="Y383" s="29">
        <v>1.0</v>
      </c>
      <c r="Z383" s="29" t="s">
        <v>118</v>
      </c>
      <c r="AA383" s="29" t="s">
        <v>113</v>
      </c>
      <c r="AB383" s="29" t="s">
        <v>113</v>
      </c>
      <c r="AC383" s="29" t="s">
        <v>139</v>
      </c>
      <c r="AD383" s="29"/>
      <c r="AE383" s="29" t="s">
        <v>118</v>
      </c>
      <c r="AF383" s="29" t="s">
        <v>113</v>
      </c>
      <c r="AG383" s="29"/>
      <c r="AH383" s="29" t="s">
        <v>138</v>
      </c>
      <c r="AI383" s="29" t="s">
        <v>113</v>
      </c>
      <c r="AJ383" s="29" t="s">
        <v>113</v>
      </c>
      <c r="AK383" s="29" t="s">
        <v>190</v>
      </c>
      <c r="AL383" s="29" t="s">
        <v>285</v>
      </c>
      <c r="AM383" s="29" t="s">
        <v>113</v>
      </c>
      <c r="AN383" s="29" t="s">
        <v>285</v>
      </c>
      <c r="AO383" s="29" t="s">
        <v>113</v>
      </c>
      <c r="AP383" s="29" t="s">
        <v>118</v>
      </c>
      <c r="AQ383" s="29" t="s">
        <v>118</v>
      </c>
      <c r="AR383" s="29" t="s">
        <v>118</v>
      </c>
      <c r="AS383" s="29" t="s">
        <v>1254</v>
      </c>
      <c r="AT383" s="29"/>
      <c r="AU383" s="29"/>
      <c r="AV383" s="29"/>
      <c r="AW383" s="29"/>
      <c r="AX383" s="99">
        <v>10.0</v>
      </c>
      <c r="AY383" s="29"/>
      <c r="AZ383" s="29"/>
      <c r="BA383" s="29"/>
      <c r="BB383" s="29"/>
      <c r="BC383" s="29"/>
      <c r="BD383" s="11" t="s">
        <v>27</v>
      </c>
      <c r="BE383" s="30" t="s">
        <v>118</v>
      </c>
    </row>
    <row r="384" ht="12.75" customHeight="1">
      <c r="A384" s="100">
        <v>139.0</v>
      </c>
      <c r="B384" s="11" t="s">
        <v>1257</v>
      </c>
      <c r="C384" s="31" t="s">
        <v>1258</v>
      </c>
      <c r="D384" s="11" t="s">
        <v>1259</v>
      </c>
      <c r="E384" s="11">
        <v>2017.0</v>
      </c>
      <c r="F384" s="11" t="s">
        <v>317</v>
      </c>
      <c r="G384" s="11" t="s">
        <v>60</v>
      </c>
      <c r="H384" s="26" t="s">
        <v>113</v>
      </c>
      <c r="I384" s="11"/>
      <c r="J384" s="26" t="s">
        <v>115</v>
      </c>
      <c r="K384" s="29" t="s">
        <v>1260</v>
      </c>
      <c r="L384" s="29" t="s">
        <v>117</v>
      </c>
      <c r="M384" s="27" t="str">
        <f t="shared" si="1"/>
        <v>2017DeA139_1a</v>
      </c>
      <c r="N384" s="29" t="s">
        <v>118</v>
      </c>
      <c r="O384" s="29" t="s">
        <v>1261</v>
      </c>
      <c r="P384" s="29" t="s">
        <v>120</v>
      </c>
      <c r="Q384" s="29" t="s">
        <v>15</v>
      </c>
      <c r="R384" s="27" t="s">
        <v>121</v>
      </c>
      <c r="S384" s="25"/>
      <c r="T384" s="36" t="s">
        <v>1262</v>
      </c>
      <c r="U384" s="26">
        <v>2.0</v>
      </c>
      <c r="V384" s="29" t="s">
        <v>123</v>
      </c>
      <c r="W384" s="29" t="s">
        <v>124</v>
      </c>
      <c r="X384" s="29" t="s">
        <v>159</v>
      </c>
      <c r="Y384" s="29">
        <v>8.0</v>
      </c>
      <c r="Z384" s="29" t="s">
        <v>118</v>
      </c>
      <c r="AA384" s="29" t="s">
        <v>113</v>
      </c>
      <c r="AB384" s="29" t="s">
        <v>113</v>
      </c>
      <c r="AC384" s="29" t="s">
        <v>139</v>
      </c>
      <c r="AD384" s="29"/>
      <c r="AE384" s="29" t="s">
        <v>118</v>
      </c>
      <c r="AF384" s="29" t="s">
        <v>113</v>
      </c>
      <c r="AG384" s="29" t="s">
        <v>1263</v>
      </c>
      <c r="AH384" s="29" t="s">
        <v>496</v>
      </c>
      <c r="AI384" s="29" t="s">
        <v>113</v>
      </c>
      <c r="AJ384" s="29" t="s">
        <v>118</v>
      </c>
      <c r="AK384" s="29" t="s">
        <v>190</v>
      </c>
      <c r="AL384" s="29"/>
      <c r="AM384" s="29"/>
      <c r="AN384" s="29" t="s">
        <v>118</v>
      </c>
      <c r="AO384" s="29" t="s">
        <v>118</v>
      </c>
      <c r="AP384" s="29" t="s">
        <v>113</v>
      </c>
      <c r="AQ384" s="29" t="s">
        <v>113</v>
      </c>
      <c r="AR384" s="29" t="s">
        <v>113</v>
      </c>
      <c r="AS384" s="29" t="s">
        <v>1264</v>
      </c>
      <c r="AT384" s="29"/>
      <c r="AU384" s="29"/>
      <c r="AV384" s="29"/>
      <c r="AW384" s="29"/>
      <c r="AX384" s="26"/>
      <c r="AY384" s="29">
        <v>3.0</v>
      </c>
      <c r="AZ384" s="29" t="s">
        <v>1265</v>
      </c>
      <c r="BA384" s="29"/>
      <c r="BB384" s="29"/>
      <c r="BC384" s="29"/>
      <c r="BD384" s="11" t="s">
        <v>25</v>
      </c>
      <c r="BE384" s="30"/>
    </row>
    <row r="385" ht="12.75" customHeight="1">
      <c r="A385" s="100">
        <v>139.0</v>
      </c>
      <c r="B385" s="11" t="s">
        <v>1257</v>
      </c>
      <c r="C385" s="31" t="s">
        <v>1258</v>
      </c>
      <c r="D385" s="11" t="s">
        <v>1259</v>
      </c>
      <c r="E385" s="11">
        <v>2017.0</v>
      </c>
      <c r="F385" s="11" t="s">
        <v>317</v>
      </c>
      <c r="G385" s="11" t="s">
        <v>60</v>
      </c>
      <c r="H385" s="26" t="s">
        <v>113</v>
      </c>
      <c r="I385" s="11"/>
      <c r="J385" s="26" t="s">
        <v>115</v>
      </c>
      <c r="K385" s="29" t="s">
        <v>1260</v>
      </c>
      <c r="L385" s="29" t="s">
        <v>130</v>
      </c>
      <c r="M385" s="27" t="str">
        <f t="shared" si="1"/>
        <v>2017DeA139_1b</v>
      </c>
      <c r="N385" s="29" t="s">
        <v>113</v>
      </c>
      <c r="O385" s="29" t="s">
        <v>1261</v>
      </c>
      <c r="P385" s="29" t="s">
        <v>120</v>
      </c>
      <c r="Q385" s="29" t="s">
        <v>1266</v>
      </c>
      <c r="R385" s="27" t="s">
        <v>121</v>
      </c>
      <c r="S385" s="25"/>
      <c r="T385" s="36" t="s">
        <v>1262</v>
      </c>
      <c r="U385" s="26">
        <v>4.0</v>
      </c>
      <c r="V385" s="29" t="s">
        <v>123</v>
      </c>
      <c r="W385" s="29" t="s">
        <v>124</v>
      </c>
      <c r="X385" s="29" t="s">
        <v>159</v>
      </c>
      <c r="Y385" s="29">
        <v>3.0</v>
      </c>
      <c r="Z385" s="29" t="s">
        <v>118</v>
      </c>
      <c r="AA385" s="29" t="s">
        <v>113</v>
      </c>
      <c r="AB385" s="29" t="s">
        <v>113</v>
      </c>
      <c r="AC385" s="29" t="s">
        <v>139</v>
      </c>
      <c r="AD385" s="29"/>
      <c r="AE385" s="29" t="s">
        <v>118</v>
      </c>
      <c r="AF385" s="29" t="s">
        <v>113</v>
      </c>
      <c r="AG385" s="29" t="s">
        <v>1263</v>
      </c>
      <c r="AH385" s="29" t="s">
        <v>496</v>
      </c>
      <c r="AI385" s="29" t="s">
        <v>113</v>
      </c>
      <c r="AJ385" s="29" t="s">
        <v>118</v>
      </c>
      <c r="AK385" s="29" t="s">
        <v>190</v>
      </c>
      <c r="AL385" s="29"/>
      <c r="AM385" s="29"/>
      <c r="AN385" s="29" t="s">
        <v>118</v>
      </c>
      <c r="AO385" s="29" t="s">
        <v>118</v>
      </c>
      <c r="AP385" s="29" t="s">
        <v>113</v>
      </c>
      <c r="AQ385" s="29" t="s">
        <v>113</v>
      </c>
      <c r="AR385" s="29" t="s">
        <v>113</v>
      </c>
      <c r="AS385" s="29" t="s">
        <v>1264</v>
      </c>
      <c r="AT385" s="29"/>
      <c r="AU385" s="29"/>
      <c r="AV385" s="29"/>
      <c r="AW385" s="29"/>
      <c r="AX385" s="26"/>
      <c r="AY385" s="29">
        <v>3.0</v>
      </c>
      <c r="AZ385" s="29" t="s">
        <v>1265</v>
      </c>
      <c r="BA385" s="29"/>
      <c r="BB385" s="29"/>
      <c r="BC385" s="29"/>
      <c r="BD385" s="11" t="s">
        <v>25</v>
      </c>
      <c r="BE385" s="30"/>
    </row>
    <row r="386" ht="12.75" customHeight="1">
      <c r="A386" s="100">
        <v>139.0</v>
      </c>
      <c r="B386" s="11" t="s">
        <v>1257</v>
      </c>
      <c r="C386" s="31" t="s">
        <v>1258</v>
      </c>
      <c r="D386" s="11" t="s">
        <v>1259</v>
      </c>
      <c r="E386" s="11">
        <v>2017.0</v>
      </c>
      <c r="F386" s="11" t="s">
        <v>317</v>
      </c>
      <c r="G386" s="11" t="s">
        <v>60</v>
      </c>
      <c r="H386" s="26" t="s">
        <v>113</v>
      </c>
      <c r="I386" s="11"/>
      <c r="J386" s="26" t="s">
        <v>115</v>
      </c>
      <c r="K386" s="29" t="s">
        <v>1267</v>
      </c>
      <c r="L386" s="29" t="s">
        <v>223</v>
      </c>
      <c r="M386" s="27" t="str">
        <f t="shared" si="1"/>
        <v>2017DeA139_2a</v>
      </c>
      <c r="N386" s="29" t="s">
        <v>118</v>
      </c>
      <c r="O386" s="29" t="s">
        <v>1261</v>
      </c>
      <c r="P386" s="29" t="s">
        <v>120</v>
      </c>
      <c r="Q386" s="29" t="s">
        <v>15</v>
      </c>
      <c r="R386" s="27" t="s">
        <v>121</v>
      </c>
      <c r="S386" s="25"/>
      <c r="T386" s="36" t="s">
        <v>1262</v>
      </c>
      <c r="U386" s="26">
        <v>2.0</v>
      </c>
      <c r="V386" s="29" t="s">
        <v>123</v>
      </c>
      <c r="W386" s="29" t="s">
        <v>124</v>
      </c>
      <c r="X386" s="29" t="s">
        <v>159</v>
      </c>
      <c r="Y386" s="29">
        <v>8.0</v>
      </c>
      <c r="Z386" s="29" t="s">
        <v>118</v>
      </c>
      <c r="AA386" s="29" t="s">
        <v>113</v>
      </c>
      <c r="AB386" s="29" t="s">
        <v>113</v>
      </c>
      <c r="AC386" s="29" t="s">
        <v>139</v>
      </c>
      <c r="AD386" s="29"/>
      <c r="AE386" s="29" t="s">
        <v>118</v>
      </c>
      <c r="AF386" s="29" t="s">
        <v>113</v>
      </c>
      <c r="AG386" s="29" t="s">
        <v>1268</v>
      </c>
      <c r="AH386" s="29" t="s">
        <v>496</v>
      </c>
      <c r="AI386" s="29" t="s">
        <v>113</v>
      </c>
      <c r="AJ386" s="29" t="s">
        <v>118</v>
      </c>
      <c r="AK386" s="29" t="s">
        <v>190</v>
      </c>
      <c r="AL386" s="29"/>
      <c r="AM386" s="29"/>
      <c r="AN386" s="29" t="s">
        <v>118</v>
      </c>
      <c r="AO386" s="29" t="s">
        <v>118</v>
      </c>
      <c r="AP386" s="29" t="s">
        <v>113</v>
      </c>
      <c r="AQ386" s="29" t="s">
        <v>113</v>
      </c>
      <c r="AR386" s="29" t="s">
        <v>113</v>
      </c>
      <c r="AS386" s="29" t="s">
        <v>1264</v>
      </c>
      <c r="AT386" s="29"/>
      <c r="AU386" s="29"/>
      <c r="AV386" s="29"/>
      <c r="AW386" s="29"/>
      <c r="AX386" s="26"/>
      <c r="AY386" s="29">
        <v>3.0</v>
      </c>
      <c r="AZ386" s="29" t="s">
        <v>1265</v>
      </c>
      <c r="BA386" s="29"/>
      <c r="BB386" s="29"/>
      <c r="BC386" s="29"/>
      <c r="BD386" s="11" t="s">
        <v>25</v>
      </c>
      <c r="BE386" s="30"/>
    </row>
    <row r="387" ht="12.75" customHeight="1">
      <c r="A387" s="100">
        <v>139.0</v>
      </c>
      <c r="B387" s="11" t="s">
        <v>1257</v>
      </c>
      <c r="C387" s="31" t="s">
        <v>1258</v>
      </c>
      <c r="D387" s="11" t="s">
        <v>1259</v>
      </c>
      <c r="E387" s="11">
        <v>2017.0</v>
      </c>
      <c r="F387" s="11" t="s">
        <v>317</v>
      </c>
      <c r="G387" s="11" t="s">
        <v>60</v>
      </c>
      <c r="H387" s="26" t="s">
        <v>113</v>
      </c>
      <c r="I387" s="11"/>
      <c r="J387" s="26" t="s">
        <v>115</v>
      </c>
      <c r="K387" s="29" t="s">
        <v>1267</v>
      </c>
      <c r="L387" s="29" t="s">
        <v>224</v>
      </c>
      <c r="M387" s="27" t="str">
        <f t="shared" si="1"/>
        <v>2017DeA139_2b</v>
      </c>
      <c r="N387" s="29" t="s">
        <v>113</v>
      </c>
      <c r="O387" s="29" t="s">
        <v>1261</v>
      </c>
      <c r="P387" s="29" t="s">
        <v>120</v>
      </c>
      <c r="Q387" s="29" t="s">
        <v>1266</v>
      </c>
      <c r="R387" s="27" t="s">
        <v>121</v>
      </c>
      <c r="S387" s="25"/>
      <c r="T387" s="36" t="s">
        <v>1262</v>
      </c>
      <c r="U387" s="26">
        <v>4.0</v>
      </c>
      <c r="V387" s="29" t="s">
        <v>123</v>
      </c>
      <c r="W387" s="29" t="s">
        <v>124</v>
      </c>
      <c r="X387" s="29" t="s">
        <v>159</v>
      </c>
      <c r="Y387" s="29">
        <v>3.0</v>
      </c>
      <c r="Z387" s="29" t="s">
        <v>118</v>
      </c>
      <c r="AA387" s="29" t="s">
        <v>113</v>
      </c>
      <c r="AB387" s="29" t="s">
        <v>113</v>
      </c>
      <c r="AC387" s="29" t="s">
        <v>139</v>
      </c>
      <c r="AD387" s="29"/>
      <c r="AE387" s="29" t="s">
        <v>118</v>
      </c>
      <c r="AF387" s="29" t="s">
        <v>113</v>
      </c>
      <c r="AG387" s="29" t="s">
        <v>1268</v>
      </c>
      <c r="AH387" s="29" t="s">
        <v>496</v>
      </c>
      <c r="AI387" s="29" t="s">
        <v>113</v>
      </c>
      <c r="AJ387" s="29" t="s">
        <v>118</v>
      </c>
      <c r="AK387" s="29" t="s">
        <v>190</v>
      </c>
      <c r="AL387" s="29"/>
      <c r="AM387" s="29"/>
      <c r="AN387" s="29" t="s">
        <v>118</v>
      </c>
      <c r="AO387" s="29" t="s">
        <v>118</v>
      </c>
      <c r="AP387" s="29" t="s">
        <v>113</v>
      </c>
      <c r="AQ387" s="29" t="s">
        <v>113</v>
      </c>
      <c r="AR387" s="29" t="s">
        <v>113</v>
      </c>
      <c r="AS387" s="29" t="s">
        <v>1264</v>
      </c>
      <c r="AT387" s="29"/>
      <c r="AU387" s="29"/>
      <c r="AV387" s="29"/>
      <c r="AW387" s="29"/>
      <c r="AX387" s="26"/>
      <c r="AY387" s="29">
        <v>3.0</v>
      </c>
      <c r="AZ387" s="29" t="s">
        <v>1265</v>
      </c>
      <c r="BA387" s="29"/>
      <c r="BB387" s="29"/>
      <c r="BC387" s="29"/>
      <c r="BD387" s="11" t="s">
        <v>25</v>
      </c>
      <c r="BE387" s="30"/>
    </row>
    <row r="388" ht="12.75" customHeight="1">
      <c r="A388" s="11">
        <v>140.0</v>
      </c>
      <c r="B388" s="11" t="s">
        <v>1269</v>
      </c>
      <c r="C388" s="24" t="s">
        <v>1270</v>
      </c>
      <c r="D388" s="11" t="s">
        <v>1271</v>
      </c>
      <c r="E388" s="11">
        <v>2020.0</v>
      </c>
      <c r="F388" s="11" t="s">
        <v>391</v>
      </c>
      <c r="G388" s="11" t="s">
        <v>392</v>
      </c>
      <c r="H388" s="26" t="s">
        <v>113</v>
      </c>
      <c r="I388" s="11"/>
      <c r="J388" s="26" t="s">
        <v>115</v>
      </c>
      <c r="K388" s="29"/>
      <c r="L388" s="29"/>
      <c r="M388" s="27" t="str">
        <f t="shared" si="1"/>
        <v>2020Beh140_</v>
      </c>
      <c r="N388" s="29"/>
      <c r="O388" s="29"/>
      <c r="P388" s="29"/>
      <c r="Q388" s="29" t="s">
        <v>1272</v>
      </c>
      <c r="R388" s="27" t="s">
        <v>121</v>
      </c>
      <c r="S388" s="25"/>
      <c r="T388" s="36" t="s">
        <v>1273</v>
      </c>
      <c r="U388" s="26"/>
      <c r="V388" s="29"/>
      <c r="W388" s="29"/>
      <c r="X388" s="29"/>
      <c r="Y388" s="29"/>
      <c r="Z388" s="29"/>
      <c r="AA388" s="29"/>
      <c r="AB388" s="29"/>
      <c r="AC388" s="29"/>
      <c r="AD388" s="29"/>
      <c r="AE388" s="29"/>
      <c r="AF388" s="29"/>
      <c r="AH388" s="29"/>
      <c r="AI388" s="29"/>
      <c r="AJ388" s="29"/>
      <c r="AK388" s="29"/>
      <c r="AL388" s="29"/>
      <c r="AM388" s="29"/>
      <c r="AN388" s="29"/>
      <c r="AO388" s="29"/>
      <c r="AP388" s="29"/>
      <c r="AQ388" s="29"/>
      <c r="AR388" s="29"/>
      <c r="AS388" s="29"/>
      <c r="AT388" s="29"/>
      <c r="AU388" s="29"/>
      <c r="AV388" s="29"/>
      <c r="AW388" s="29"/>
      <c r="AX388" s="26"/>
      <c r="AY388" s="29"/>
      <c r="AZ388" s="29"/>
      <c r="BA388" s="29"/>
      <c r="BB388" s="29"/>
      <c r="BC388" s="29"/>
      <c r="BD388" s="11" t="s">
        <v>24</v>
      </c>
      <c r="BE388" s="25" t="s">
        <v>113</v>
      </c>
    </row>
    <row r="389" ht="12.75" customHeight="1">
      <c r="A389" s="101">
        <v>141.0</v>
      </c>
      <c r="B389" s="101" t="s">
        <v>1274</v>
      </c>
      <c r="C389" s="102" t="s">
        <v>1275</v>
      </c>
      <c r="D389" s="101" t="s">
        <v>1276</v>
      </c>
      <c r="E389" s="101">
        <v>2012.0</v>
      </c>
      <c r="F389" s="101" t="s">
        <v>996</v>
      </c>
      <c r="G389" s="101" t="s">
        <v>896</v>
      </c>
      <c r="H389" s="103" t="s">
        <v>113</v>
      </c>
      <c r="I389" s="101"/>
      <c r="J389" s="103" t="s">
        <v>115</v>
      </c>
      <c r="K389" s="104"/>
      <c r="L389" s="104"/>
      <c r="M389" s="27" t="str">
        <f t="shared" si="1"/>
        <v>2012Kva141_</v>
      </c>
      <c r="N389" s="104"/>
      <c r="O389" s="45"/>
      <c r="P389" s="104"/>
      <c r="Q389" s="45" t="s">
        <v>1277</v>
      </c>
      <c r="R389" s="46" t="s">
        <v>121</v>
      </c>
      <c r="S389" s="105"/>
      <c r="T389" s="106" t="s">
        <v>1278</v>
      </c>
      <c r="U389" s="103"/>
      <c r="V389" s="45"/>
      <c r="W389" s="45"/>
      <c r="X389" s="45"/>
      <c r="Y389" s="45"/>
      <c r="Z389" s="45"/>
      <c r="AA389" s="45"/>
      <c r="AB389" s="45"/>
      <c r="AC389" s="45"/>
      <c r="AD389" s="45"/>
      <c r="AE389" s="45"/>
      <c r="AF389" s="45"/>
      <c r="AG389" s="45"/>
      <c r="AH389" s="45"/>
      <c r="AI389" s="45"/>
      <c r="AJ389" s="45"/>
      <c r="AK389" s="45"/>
      <c r="AL389" s="45"/>
      <c r="AM389" s="45"/>
      <c r="AN389" s="45"/>
      <c r="AO389" s="45"/>
      <c r="AP389" s="45"/>
      <c r="AQ389" s="45"/>
      <c r="AR389" s="45"/>
      <c r="AS389" s="45"/>
      <c r="AT389" s="45"/>
      <c r="AU389" s="45"/>
      <c r="AV389" s="45"/>
      <c r="AW389" s="45"/>
      <c r="AX389" s="103"/>
      <c r="AY389" s="45"/>
      <c r="AZ389" s="45"/>
      <c r="BA389" s="45"/>
      <c r="BB389" s="45"/>
      <c r="BC389" s="45"/>
      <c r="BD389" s="101" t="s">
        <v>24</v>
      </c>
      <c r="BE389" s="105" t="s">
        <v>113</v>
      </c>
      <c r="BF389" s="104"/>
    </row>
    <row r="390" ht="12.75" customHeight="1">
      <c r="A390" s="11">
        <v>142.0</v>
      </c>
      <c r="B390" s="11" t="s">
        <v>1279</v>
      </c>
      <c r="C390" s="24" t="s">
        <v>1280</v>
      </c>
      <c r="D390" s="11" t="s">
        <v>1281</v>
      </c>
      <c r="E390" s="11">
        <v>2020.0</v>
      </c>
      <c r="F390" s="11" t="s">
        <v>1282</v>
      </c>
      <c r="G390" s="11" t="s">
        <v>60</v>
      </c>
      <c r="H390" s="26" t="s">
        <v>118</v>
      </c>
      <c r="I390" s="11"/>
      <c r="J390" s="26" t="s">
        <v>115</v>
      </c>
      <c r="K390" s="29" t="s">
        <v>1283</v>
      </c>
      <c r="L390" s="29" t="s">
        <v>117</v>
      </c>
      <c r="M390" s="27" t="str">
        <f t="shared" si="1"/>
        <v>2020Che142_1a</v>
      </c>
      <c r="N390" s="29" t="s">
        <v>113</v>
      </c>
      <c r="O390" s="29" t="s">
        <v>1284</v>
      </c>
      <c r="P390" s="29" t="s">
        <v>120</v>
      </c>
      <c r="Q390" s="27" t="s">
        <v>9</v>
      </c>
      <c r="R390" s="27" t="s">
        <v>121</v>
      </c>
      <c r="S390" s="25"/>
      <c r="T390" s="40" t="s">
        <v>1285</v>
      </c>
      <c r="U390" s="26">
        <v>2.0</v>
      </c>
      <c r="V390" s="27" t="s">
        <v>123</v>
      </c>
      <c r="W390" s="29" t="s">
        <v>124</v>
      </c>
      <c r="X390" s="29" t="s">
        <v>159</v>
      </c>
      <c r="Y390" s="29">
        <v>1.0</v>
      </c>
      <c r="Z390" s="29" t="s">
        <v>118</v>
      </c>
      <c r="AA390" s="29" t="s">
        <v>1286</v>
      </c>
      <c r="AB390" s="29" t="s">
        <v>113</v>
      </c>
      <c r="AC390" s="29" t="s">
        <v>139</v>
      </c>
      <c r="AD390" s="29"/>
      <c r="AE390" s="29" t="s">
        <v>118</v>
      </c>
      <c r="AF390" s="29"/>
      <c r="AG390" s="29" t="s">
        <v>1287</v>
      </c>
      <c r="AH390" s="29" t="s">
        <v>496</v>
      </c>
      <c r="AI390" s="29" t="s">
        <v>118</v>
      </c>
      <c r="AJ390" s="29" t="s">
        <v>113</v>
      </c>
      <c r="AK390" s="29"/>
      <c r="AL390" s="29"/>
      <c r="AM390" s="29"/>
      <c r="AN390" s="29" t="s">
        <v>118</v>
      </c>
      <c r="AO390" s="29" t="s">
        <v>118</v>
      </c>
      <c r="AP390" s="29" t="s">
        <v>113</v>
      </c>
      <c r="AQ390" s="29" t="s">
        <v>113</v>
      </c>
      <c r="AR390" s="29" t="s">
        <v>113</v>
      </c>
      <c r="AS390" s="29" t="s">
        <v>1288</v>
      </c>
      <c r="AT390" s="29"/>
      <c r="AU390" s="29"/>
      <c r="AV390" s="29"/>
      <c r="AW390" s="29"/>
      <c r="AX390" s="26"/>
      <c r="AY390" s="29"/>
      <c r="AZ390" s="29"/>
      <c r="BA390" s="29"/>
      <c r="BB390" s="29"/>
      <c r="BC390" s="29"/>
      <c r="BD390" s="11" t="s">
        <v>24</v>
      </c>
      <c r="BE390" s="25" t="s">
        <v>113</v>
      </c>
    </row>
    <row r="391" ht="12.75" customHeight="1">
      <c r="A391" s="11">
        <v>142.0</v>
      </c>
      <c r="B391" s="11" t="s">
        <v>1279</v>
      </c>
      <c r="C391" s="31" t="s">
        <v>1280</v>
      </c>
      <c r="D391" s="11" t="s">
        <v>1281</v>
      </c>
      <c r="E391" s="11">
        <v>2020.0</v>
      </c>
      <c r="F391" s="11" t="s">
        <v>1282</v>
      </c>
      <c r="G391" s="11" t="s">
        <v>60</v>
      </c>
      <c r="H391" s="26" t="s">
        <v>118</v>
      </c>
      <c r="I391" s="11"/>
      <c r="J391" s="26" t="s">
        <v>115</v>
      </c>
      <c r="K391" s="29" t="s">
        <v>1289</v>
      </c>
      <c r="L391" s="29" t="s">
        <v>130</v>
      </c>
      <c r="M391" s="27" t="str">
        <f t="shared" si="1"/>
        <v>2020Che142_1b</v>
      </c>
      <c r="N391" s="29" t="s">
        <v>118</v>
      </c>
      <c r="O391" s="29" t="s">
        <v>1290</v>
      </c>
      <c r="P391" s="29" t="s">
        <v>120</v>
      </c>
      <c r="Q391" s="27" t="s">
        <v>9</v>
      </c>
      <c r="R391" s="27" t="s">
        <v>121</v>
      </c>
      <c r="S391" s="25"/>
      <c r="T391" s="40" t="s">
        <v>1285</v>
      </c>
      <c r="U391" s="26">
        <v>2.0</v>
      </c>
      <c r="V391" s="27" t="s">
        <v>123</v>
      </c>
      <c r="W391" s="29" t="s">
        <v>124</v>
      </c>
      <c r="X391" s="29" t="s">
        <v>159</v>
      </c>
      <c r="Y391" s="29">
        <v>1.0</v>
      </c>
      <c r="Z391" s="29" t="s">
        <v>118</v>
      </c>
      <c r="AA391" s="29" t="s">
        <v>113</v>
      </c>
      <c r="AB391" s="29" t="s">
        <v>113</v>
      </c>
      <c r="AC391" s="29" t="s">
        <v>139</v>
      </c>
      <c r="AD391" s="29"/>
      <c r="AE391" s="29" t="s">
        <v>118</v>
      </c>
      <c r="AF391" s="29"/>
      <c r="AG391" s="29" t="s">
        <v>1291</v>
      </c>
      <c r="AH391" s="29" t="s">
        <v>496</v>
      </c>
      <c r="AI391" s="29" t="s">
        <v>113</v>
      </c>
      <c r="AJ391" s="29" t="s">
        <v>113</v>
      </c>
      <c r="AK391" s="29" t="s">
        <v>183</v>
      </c>
      <c r="AL391" s="29"/>
      <c r="AM391" s="29"/>
      <c r="AN391" s="29" t="s">
        <v>118</v>
      </c>
      <c r="AO391" s="29" t="s">
        <v>118</v>
      </c>
      <c r="AP391" s="29" t="s">
        <v>118</v>
      </c>
      <c r="AQ391" s="29" t="s">
        <v>113</v>
      </c>
      <c r="AR391" s="29" t="s">
        <v>113</v>
      </c>
      <c r="AS391" s="29" t="s">
        <v>1288</v>
      </c>
      <c r="AT391" s="29"/>
      <c r="AU391" s="29"/>
      <c r="AV391" s="29"/>
      <c r="AW391" s="29"/>
      <c r="AX391" s="26"/>
      <c r="AY391" s="29"/>
      <c r="AZ391" s="29"/>
      <c r="BA391" s="29"/>
      <c r="BB391" s="29"/>
      <c r="BC391" s="29"/>
      <c r="BD391" s="11" t="s">
        <v>24</v>
      </c>
      <c r="BE391" s="25" t="s">
        <v>113</v>
      </c>
    </row>
    <row r="392" ht="12.75" customHeight="1">
      <c r="A392" s="11">
        <v>142.0</v>
      </c>
      <c r="B392" s="11" t="s">
        <v>1279</v>
      </c>
      <c r="C392" s="31" t="s">
        <v>1280</v>
      </c>
      <c r="D392" s="11" t="s">
        <v>1281</v>
      </c>
      <c r="E392" s="11">
        <v>2020.0</v>
      </c>
      <c r="F392" s="11" t="s">
        <v>1282</v>
      </c>
      <c r="G392" s="11" t="s">
        <v>60</v>
      </c>
      <c r="H392" s="26" t="s">
        <v>118</v>
      </c>
      <c r="I392" s="11"/>
      <c r="J392" s="26" t="s">
        <v>115</v>
      </c>
      <c r="K392" s="29" t="s">
        <v>1292</v>
      </c>
      <c r="L392" s="29" t="s">
        <v>223</v>
      </c>
      <c r="M392" s="27" t="str">
        <f t="shared" si="1"/>
        <v>2020Che142_2a</v>
      </c>
      <c r="N392" s="29"/>
      <c r="O392" s="29" t="s">
        <v>1284</v>
      </c>
      <c r="P392" s="29" t="s">
        <v>120</v>
      </c>
      <c r="Q392" s="27" t="s">
        <v>9</v>
      </c>
      <c r="R392" s="27" t="s">
        <v>121</v>
      </c>
      <c r="S392" s="25"/>
      <c r="T392" s="40" t="s">
        <v>1285</v>
      </c>
      <c r="U392" s="26">
        <v>2.0</v>
      </c>
      <c r="V392" s="27" t="s">
        <v>123</v>
      </c>
      <c r="W392" s="29" t="s">
        <v>124</v>
      </c>
      <c r="X392" s="29" t="s">
        <v>159</v>
      </c>
      <c r="Y392" s="29">
        <v>1.0</v>
      </c>
      <c r="Z392" s="29" t="s">
        <v>118</v>
      </c>
      <c r="AA392" s="29" t="s">
        <v>1286</v>
      </c>
      <c r="AB392" s="29" t="s">
        <v>113</v>
      </c>
      <c r="AC392" s="29" t="s">
        <v>139</v>
      </c>
      <c r="AD392" s="29"/>
      <c r="AE392" s="29" t="s">
        <v>118</v>
      </c>
      <c r="AF392" s="29"/>
      <c r="AG392" s="29" t="s">
        <v>1287</v>
      </c>
      <c r="AH392" s="29" t="s">
        <v>496</v>
      </c>
      <c r="AI392" s="29" t="s">
        <v>118</v>
      </c>
      <c r="AJ392" s="29" t="s">
        <v>113</v>
      </c>
      <c r="AK392" s="29"/>
      <c r="AL392" s="29"/>
      <c r="AM392" s="29"/>
      <c r="AN392" s="29" t="s">
        <v>118</v>
      </c>
      <c r="AO392" s="29" t="s">
        <v>118</v>
      </c>
      <c r="AP392" s="29" t="s">
        <v>113</v>
      </c>
      <c r="AQ392" s="29" t="s">
        <v>113</v>
      </c>
      <c r="AR392" s="29" t="s">
        <v>113</v>
      </c>
      <c r="AS392" s="29" t="s">
        <v>1288</v>
      </c>
      <c r="AT392" s="29"/>
      <c r="AU392" s="29"/>
      <c r="AV392" s="29"/>
      <c r="AW392" s="29"/>
      <c r="AX392" s="26"/>
      <c r="AY392" s="29"/>
      <c r="AZ392" s="29"/>
      <c r="BA392" s="29"/>
      <c r="BB392" s="29"/>
      <c r="BC392" s="29"/>
      <c r="BD392" s="11" t="s">
        <v>24</v>
      </c>
      <c r="BE392" s="25" t="s">
        <v>113</v>
      </c>
    </row>
    <row r="393" ht="12.75" customHeight="1">
      <c r="A393" s="11">
        <v>142.0</v>
      </c>
      <c r="B393" s="11" t="s">
        <v>1279</v>
      </c>
      <c r="C393" s="31" t="s">
        <v>1280</v>
      </c>
      <c r="D393" s="11" t="s">
        <v>1281</v>
      </c>
      <c r="E393" s="11">
        <v>2020.0</v>
      </c>
      <c r="F393" s="11" t="s">
        <v>1282</v>
      </c>
      <c r="G393" s="11" t="s">
        <v>60</v>
      </c>
      <c r="H393" s="26" t="s">
        <v>118</v>
      </c>
      <c r="I393" s="11"/>
      <c r="J393" s="26" t="s">
        <v>115</v>
      </c>
      <c r="K393" s="29" t="s">
        <v>1293</v>
      </c>
      <c r="L393" s="29" t="s">
        <v>224</v>
      </c>
      <c r="M393" s="27" t="str">
        <f t="shared" si="1"/>
        <v>2020Che142_2b</v>
      </c>
      <c r="N393" s="29" t="s">
        <v>118</v>
      </c>
      <c r="O393" s="29" t="s">
        <v>1290</v>
      </c>
      <c r="P393" s="29" t="s">
        <v>120</v>
      </c>
      <c r="Q393" s="27" t="s">
        <v>9</v>
      </c>
      <c r="R393" s="27" t="s">
        <v>121</v>
      </c>
      <c r="S393" s="25"/>
      <c r="T393" s="40" t="s">
        <v>1285</v>
      </c>
      <c r="U393" s="26">
        <v>2.0</v>
      </c>
      <c r="V393" s="27" t="s">
        <v>123</v>
      </c>
      <c r="W393" s="29" t="s">
        <v>124</v>
      </c>
      <c r="X393" s="29" t="s">
        <v>159</v>
      </c>
      <c r="Y393" s="29">
        <v>1.0</v>
      </c>
      <c r="Z393" s="29" t="s">
        <v>118</v>
      </c>
      <c r="AA393" s="29" t="s">
        <v>113</v>
      </c>
      <c r="AB393" s="29" t="s">
        <v>113</v>
      </c>
      <c r="AC393" s="29" t="s">
        <v>139</v>
      </c>
      <c r="AD393" s="29"/>
      <c r="AE393" s="29" t="s">
        <v>118</v>
      </c>
      <c r="AF393" s="29"/>
      <c r="AG393" s="29" t="s">
        <v>1291</v>
      </c>
      <c r="AH393" s="29" t="s">
        <v>496</v>
      </c>
      <c r="AI393" s="29" t="s">
        <v>113</v>
      </c>
      <c r="AJ393" s="29" t="s">
        <v>113</v>
      </c>
      <c r="AK393" s="29" t="s">
        <v>183</v>
      </c>
      <c r="AL393" s="29"/>
      <c r="AM393" s="29"/>
      <c r="AN393" s="29" t="s">
        <v>118</v>
      </c>
      <c r="AO393" s="29" t="s">
        <v>118</v>
      </c>
      <c r="AP393" s="29" t="s">
        <v>118</v>
      </c>
      <c r="AQ393" s="29" t="s">
        <v>113</v>
      </c>
      <c r="AR393" s="29" t="s">
        <v>113</v>
      </c>
      <c r="AS393" s="29" t="s">
        <v>1288</v>
      </c>
      <c r="AT393" s="29"/>
      <c r="AU393" s="29"/>
      <c r="AV393" s="29"/>
      <c r="AW393" s="29"/>
      <c r="AX393" s="26"/>
      <c r="AY393" s="29"/>
      <c r="AZ393" s="29"/>
      <c r="BA393" s="29"/>
      <c r="BB393" s="29"/>
      <c r="BC393" s="29"/>
      <c r="BD393" s="11" t="s">
        <v>24</v>
      </c>
      <c r="BE393" s="25" t="s">
        <v>113</v>
      </c>
    </row>
    <row r="394" ht="12.75" customHeight="1">
      <c r="A394" s="100">
        <v>143.0</v>
      </c>
      <c r="B394" s="11" t="s">
        <v>1294</v>
      </c>
      <c r="C394" s="31" t="s">
        <v>1295</v>
      </c>
      <c r="D394" s="11" t="s">
        <v>1296</v>
      </c>
      <c r="E394" s="11">
        <v>2015.0</v>
      </c>
      <c r="F394" s="2" t="s">
        <v>1297</v>
      </c>
      <c r="G394" s="11" t="s">
        <v>1116</v>
      </c>
      <c r="H394" s="26" t="s">
        <v>113</v>
      </c>
      <c r="I394" s="11"/>
      <c r="J394" s="26" t="s">
        <v>115</v>
      </c>
      <c r="K394" s="29" t="s">
        <v>222</v>
      </c>
      <c r="L394" s="29">
        <v>1.0</v>
      </c>
      <c r="M394" s="27" t="str">
        <f t="shared" si="1"/>
        <v>2015Mom143_1</v>
      </c>
      <c r="N394" s="29" t="s">
        <v>118</v>
      </c>
      <c r="O394" s="29" t="s">
        <v>1298</v>
      </c>
      <c r="P394" s="29" t="s">
        <v>120</v>
      </c>
      <c r="Q394" s="29" t="s">
        <v>1266</v>
      </c>
      <c r="R394" s="27" t="s">
        <v>121</v>
      </c>
      <c r="S394" s="25"/>
      <c r="T394" s="36" t="s">
        <v>1299</v>
      </c>
      <c r="U394" s="26">
        <v>6.0</v>
      </c>
      <c r="V394" s="29" t="s">
        <v>123</v>
      </c>
      <c r="W394" s="29" t="s">
        <v>124</v>
      </c>
      <c r="X394" s="29" t="s">
        <v>159</v>
      </c>
      <c r="Y394" s="29">
        <v>1.0</v>
      </c>
      <c r="Z394" s="29" t="s">
        <v>118</v>
      </c>
      <c r="AA394" s="29" t="s">
        <v>311</v>
      </c>
      <c r="AB394" s="29" t="s">
        <v>113</v>
      </c>
      <c r="AC394" s="29" t="s">
        <v>139</v>
      </c>
      <c r="AD394" s="29"/>
      <c r="AE394" s="29" t="s">
        <v>118</v>
      </c>
      <c r="AF394" s="29"/>
      <c r="AG394" s="29"/>
      <c r="AH394" s="29" t="s">
        <v>496</v>
      </c>
      <c r="AI394" s="29" t="s">
        <v>113</v>
      </c>
      <c r="AJ394" s="29" t="s">
        <v>113</v>
      </c>
      <c r="AK394" s="29" t="s">
        <v>183</v>
      </c>
      <c r="AL394" s="29"/>
      <c r="AM394" s="29"/>
      <c r="AN394" s="29" t="s">
        <v>118</v>
      </c>
      <c r="AO394" s="29" t="s">
        <v>118</v>
      </c>
      <c r="AP394" s="29" t="s">
        <v>118</v>
      </c>
      <c r="AQ394" s="29" t="s">
        <v>113</v>
      </c>
      <c r="AR394" s="29" t="s">
        <v>118</v>
      </c>
      <c r="AS394" s="29" t="s">
        <v>1300</v>
      </c>
      <c r="AT394" s="29" t="s">
        <v>1301</v>
      </c>
      <c r="AU394" s="29" t="s">
        <v>1302</v>
      </c>
      <c r="AV394" s="29"/>
      <c r="AW394" s="29"/>
      <c r="AX394" s="26"/>
      <c r="AY394" s="29"/>
      <c r="AZ394" s="29"/>
      <c r="BA394" s="29"/>
      <c r="BB394" s="29"/>
      <c r="BC394" s="29"/>
      <c r="BD394" s="11" t="s">
        <v>27</v>
      </c>
      <c r="BE394" s="30" t="s">
        <v>118</v>
      </c>
    </row>
    <row r="395" ht="12.75" customHeight="1">
      <c r="A395" s="100">
        <v>143.0</v>
      </c>
      <c r="B395" s="11" t="s">
        <v>1294</v>
      </c>
      <c r="C395" s="31" t="s">
        <v>1295</v>
      </c>
      <c r="D395" s="11" t="s">
        <v>1296</v>
      </c>
      <c r="E395" s="11">
        <v>2015.0</v>
      </c>
      <c r="F395" s="2" t="s">
        <v>1297</v>
      </c>
      <c r="G395" s="11" t="s">
        <v>1116</v>
      </c>
      <c r="H395" s="26" t="s">
        <v>113</v>
      </c>
      <c r="I395" s="11"/>
      <c r="J395" s="26" t="s">
        <v>115</v>
      </c>
      <c r="K395" s="29" t="s">
        <v>1303</v>
      </c>
      <c r="L395" s="29">
        <v>2.0</v>
      </c>
      <c r="M395" s="27" t="str">
        <f t="shared" si="1"/>
        <v>2015Mom143_2</v>
      </c>
      <c r="N395" s="29" t="s">
        <v>118</v>
      </c>
      <c r="O395" s="29" t="s">
        <v>1298</v>
      </c>
      <c r="P395" s="29" t="s">
        <v>120</v>
      </c>
      <c r="Q395" s="29" t="s">
        <v>1266</v>
      </c>
      <c r="R395" s="27" t="s">
        <v>121</v>
      </c>
      <c r="S395" s="25"/>
      <c r="T395" s="36" t="s">
        <v>1299</v>
      </c>
      <c r="U395" s="26">
        <v>6.0</v>
      </c>
      <c r="V395" s="29" t="s">
        <v>123</v>
      </c>
      <c r="W395" s="29" t="s">
        <v>124</v>
      </c>
      <c r="X395" s="29" t="s">
        <v>159</v>
      </c>
      <c r="Y395" s="29">
        <v>1.0</v>
      </c>
      <c r="Z395" s="29" t="s">
        <v>118</v>
      </c>
      <c r="AA395" s="29" t="s">
        <v>311</v>
      </c>
      <c r="AB395" s="29" t="s">
        <v>113</v>
      </c>
      <c r="AC395" s="29" t="s">
        <v>139</v>
      </c>
      <c r="AD395" s="29"/>
      <c r="AE395" s="29" t="s">
        <v>118</v>
      </c>
      <c r="AF395" s="29"/>
      <c r="AG395" s="29"/>
      <c r="AH395" s="29" t="s">
        <v>496</v>
      </c>
      <c r="AI395" s="29" t="s">
        <v>113</v>
      </c>
      <c r="AJ395" s="29" t="s">
        <v>113</v>
      </c>
      <c r="AK395" s="29" t="s">
        <v>183</v>
      </c>
      <c r="AL395" s="29"/>
      <c r="AM395" s="29"/>
      <c r="AN395" s="29" t="s">
        <v>118</v>
      </c>
      <c r="AO395" s="29" t="s">
        <v>118</v>
      </c>
      <c r="AP395" s="29" t="s">
        <v>118</v>
      </c>
      <c r="AQ395" s="29" t="s">
        <v>113</v>
      </c>
      <c r="AR395" s="29" t="s">
        <v>118</v>
      </c>
      <c r="AS395" s="29" t="s">
        <v>1300</v>
      </c>
      <c r="AT395" s="29" t="s">
        <v>1301</v>
      </c>
      <c r="AU395" s="29" t="s">
        <v>1302</v>
      </c>
      <c r="AV395" s="29"/>
      <c r="AW395" s="29"/>
      <c r="AX395" s="26"/>
      <c r="AY395" s="29"/>
      <c r="AZ395" s="29"/>
      <c r="BA395" s="29"/>
      <c r="BB395" s="29"/>
      <c r="BC395" s="29"/>
      <c r="BD395" s="11" t="s">
        <v>27</v>
      </c>
      <c r="BE395" s="30" t="s">
        <v>118</v>
      </c>
    </row>
    <row r="396" ht="12.75" customHeight="1">
      <c r="A396" s="100">
        <v>143.0</v>
      </c>
      <c r="B396" s="11" t="s">
        <v>1294</v>
      </c>
      <c r="C396" s="31" t="s">
        <v>1295</v>
      </c>
      <c r="D396" s="11" t="s">
        <v>1296</v>
      </c>
      <c r="E396" s="11">
        <v>2015.0</v>
      </c>
      <c r="F396" s="2" t="s">
        <v>1297</v>
      </c>
      <c r="G396" s="11" t="s">
        <v>1116</v>
      </c>
      <c r="H396" s="26" t="s">
        <v>113</v>
      </c>
      <c r="I396" s="11"/>
      <c r="J396" s="26" t="s">
        <v>115</v>
      </c>
      <c r="K396" s="29" t="s">
        <v>1304</v>
      </c>
      <c r="L396" s="29">
        <v>3.0</v>
      </c>
      <c r="M396" s="27" t="str">
        <f t="shared" si="1"/>
        <v>2015Mom143_3</v>
      </c>
      <c r="N396" s="29" t="s">
        <v>118</v>
      </c>
      <c r="O396" s="29" t="s">
        <v>1298</v>
      </c>
      <c r="P396" s="29" t="s">
        <v>120</v>
      </c>
      <c r="Q396" s="29" t="s">
        <v>1266</v>
      </c>
      <c r="R396" s="27" t="s">
        <v>121</v>
      </c>
      <c r="S396" s="25"/>
      <c r="T396" s="36" t="s">
        <v>1299</v>
      </c>
      <c r="U396" s="26">
        <v>6.0</v>
      </c>
      <c r="V396" s="29" t="s">
        <v>123</v>
      </c>
      <c r="W396" s="29" t="s">
        <v>124</v>
      </c>
      <c r="X396" s="29" t="s">
        <v>159</v>
      </c>
      <c r="Y396" s="29">
        <v>1.0</v>
      </c>
      <c r="Z396" s="29" t="s">
        <v>118</v>
      </c>
      <c r="AA396" s="29" t="s">
        <v>311</v>
      </c>
      <c r="AB396" s="29" t="s">
        <v>113</v>
      </c>
      <c r="AC396" s="29" t="s">
        <v>139</v>
      </c>
      <c r="AD396" s="29"/>
      <c r="AE396" s="29" t="s">
        <v>118</v>
      </c>
      <c r="AF396" s="29"/>
      <c r="AG396" s="29"/>
      <c r="AH396" s="29" t="s">
        <v>496</v>
      </c>
      <c r="AI396" s="29" t="s">
        <v>113</v>
      </c>
      <c r="AJ396" s="29" t="s">
        <v>113</v>
      </c>
      <c r="AK396" s="29" t="s">
        <v>183</v>
      </c>
      <c r="AL396" s="29"/>
      <c r="AM396" s="29"/>
      <c r="AN396" s="29" t="s">
        <v>118</v>
      </c>
      <c r="AO396" s="29" t="s">
        <v>118</v>
      </c>
      <c r="AP396" s="29" t="s">
        <v>118</v>
      </c>
      <c r="AQ396" s="29" t="s">
        <v>113</v>
      </c>
      <c r="AR396" s="29" t="s">
        <v>118</v>
      </c>
      <c r="AS396" s="29" t="s">
        <v>1300</v>
      </c>
      <c r="AT396" s="29" t="s">
        <v>1301</v>
      </c>
      <c r="AU396" s="29" t="s">
        <v>1302</v>
      </c>
      <c r="AV396" s="29"/>
      <c r="AW396" s="29"/>
      <c r="AX396" s="26"/>
      <c r="AY396" s="29"/>
      <c r="AZ396" s="29"/>
      <c r="BA396" s="29"/>
      <c r="BB396" s="29"/>
      <c r="BC396" s="29"/>
      <c r="BD396" s="11" t="s">
        <v>27</v>
      </c>
      <c r="BE396" s="30" t="s">
        <v>118</v>
      </c>
    </row>
    <row r="397" ht="12.75" customHeight="1">
      <c r="A397" s="11">
        <v>144.0</v>
      </c>
      <c r="B397" s="11" t="s">
        <v>1305</v>
      </c>
      <c r="C397" s="24" t="s">
        <v>1306</v>
      </c>
      <c r="D397" s="11" t="s">
        <v>1307</v>
      </c>
      <c r="E397" s="11">
        <v>2019.0</v>
      </c>
      <c r="F397" s="11" t="s">
        <v>1308</v>
      </c>
      <c r="G397" s="11" t="s">
        <v>60</v>
      </c>
      <c r="H397" s="26" t="s">
        <v>118</v>
      </c>
      <c r="I397" s="11"/>
      <c r="J397" s="26" t="s">
        <v>115</v>
      </c>
      <c r="K397" s="29"/>
      <c r="L397" s="29"/>
      <c r="M397" s="27" t="str">
        <f t="shared" si="1"/>
        <v>2019Kra144_</v>
      </c>
      <c r="N397" s="29" t="s">
        <v>118</v>
      </c>
      <c r="O397" s="29" t="s">
        <v>1309</v>
      </c>
      <c r="P397" s="29"/>
      <c r="Q397" s="29" t="s">
        <v>266</v>
      </c>
      <c r="R397" s="27" t="s">
        <v>121</v>
      </c>
      <c r="S397" s="25"/>
      <c r="T397" s="36" t="s">
        <v>1310</v>
      </c>
      <c r="U397" s="26"/>
      <c r="V397" s="29"/>
      <c r="W397" s="29"/>
      <c r="X397" s="29"/>
      <c r="Y397" s="29"/>
      <c r="Z397" s="29"/>
      <c r="AA397" s="29"/>
      <c r="AB397" s="29"/>
      <c r="AC397" s="29"/>
      <c r="AD397" s="29"/>
      <c r="AE397" s="29"/>
      <c r="AF397" s="29"/>
      <c r="AG397" s="29"/>
      <c r="AH397" s="29" t="s">
        <v>496</v>
      </c>
      <c r="AI397" s="29" t="s">
        <v>118</v>
      </c>
      <c r="AJ397" s="29"/>
      <c r="AK397" s="29"/>
      <c r="AL397" s="29"/>
      <c r="AM397" s="29"/>
      <c r="AN397" s="29" t="s">
        <v>113</v>
      </c>
      <c r="AO397" s="29" t="s">
        <v>118</v>
      </c>
      <c r="AP397" s="29" t="s">
        <v>118</v>
      </c>
      <c r="AQ397" s="29" t="s">
        <v>118</v>
      </c>
      <c r="AR397" s="29" t="s">
        <v>113</v>
      </c>
      <c r="AS397" s="29"/>
      <c r="AT397" s="29"/>
      <c r="AU397" s="29"/>
      <c r="AV397" s="29"/>
      <c r="AW397" s="29"/>
      <c r="AX397" s="26"/>
      <c r="AY397" s="29"/>
      <c r="AZ397" s="29"/>
      <c r="BA397" s="29"/>
      <c r="BB397" s="29"/>
      <c r="BC397" s="29"/>
      <c r="BD397" s="11" t="s">
        <v>24</v>
      </c>
      <c r="BE397" s="25" t="s">
        <v>113</v>
      </c>
    </row>
    <row r="398" ht="12.75" customHeight="1">
      <c r="A398" s="11">
        <v>145.0</v>
      </c>
      <c r="B398" s="11" t="s">
        <v>1311</v>
      </c>
      <c r="C398" s="32" t="s">
        <v>1312</v>
      </c>
      <c r="D398" s="11" t="s">
        <v>1313</v>
      </c>
      <c r="E398" s="11">
        <v>2020.0</v>
      </c>
      <c r="F398" s="11" t="s">
        <v>299</v>
      </c>
      <c r="G398" s="11" t="s">
        <v>60</v>
      </c>
      <c r="H398" s="26" t="s">
        <v>113</v>
      </c>
      <c r="I398" s="11"/>
      <c r="J398" s="26" t="s">
        <v>115</v>
      </c>
      <c r="K398" s="29" t="s">
        <v>71</v>
      </c>
      <c r="L398" s="29">
        <v>1.0</v>
      </c>
      <c r="M398" s="27" t="str">
        <f t="shared" si="1"/>
        <v>2020Dim145_1</v>
      </c>
      <c r="N398" s="29" t="s">
        <v>118</v>
      </c>
      <c r="O398" s="29" t="s">
        <v>1314</v>
      </c>
      <c r="P398" s="29" t="s">
        <v>120</v>
      </c>
      <c r="Q398" s="29" t="s">
        <v>1142</v>
      </c>
      <c r="R398" s="27" t="s">
        <v>121</v>
      </c>
      <c r="S398" s="25"/>
      <c r="T398" s="36" t="s">
        <v>1315</v>
      </c>
      <c r="U398" s="26">
        <v>2.0</v>
      </c>
      <c r="V398" s="29" t="s">
        <v>149</v>
      </c>
      <c r="W398" s="29" t="s">
        <v>124</v>
      </c>
      <c r="X398" s="29" t="s">
        <v>159</v>
      </c>
      <c r="Y398" s="29">
        <v>10.0</v>
      </c>
      <c r="Z398" s="29" t="s">
        <v>118</v>
      </c>
      <c r="AA398" s="29" t="s">
        <v>113</v>
      </c>
      <c r="AB398" s="29" t="s">
        <v>113</v>
      </c>
      <c r="AC398" s="29" t="s">
        <v>139</v>
      </c>
      <c r="AD398" s="29"/>
      <c r="AE398" s="29" t="s">
        <v>118</v>
      </c>
      <c r="AF398" s="29"/>
      <c r="AG398" s="29" t="s">
        <v>1316</v>
      </c>
      <c r="AH398" s="29" t="s">
        <v>113</v>
      </c>
      <c r="AI398" s="29"/>
      <c r="AJ398" s="29"/>
      <c r="AK398" s="29"/>
      <c r="AL398" s="29"/>
      <c r="AM398" s="29"/>
      <c r="AN398" s="29"/>
      <c r="AO398" s="29"/>
      <c r="AP398" s="29"/>
      <c r="AQ398" s="29"/>
      <c r="AR398" s="29"/>
      <c r="AS398" s="29"/>
      <c r="AT398" s="29"/>
      <c r="AU398" s="29"/>
      <c r="AV398" s="29"/>
      <c r="AW398" s="29"/>
      <c r="AX398" s="26"/>
      <c r="AY398" s="29">
        <v>3.0</v>
      </c>
      <c r="AZ398" s="29">
        <v>8.0</v>
      </c>
      <c r="BA398" s="29"/>
      <c r="BB398" s="29"/>
      <c r="BC398" s="29"/>
      <c r="BD398" s="11" t="s">
        <v>27</v>
      </c>
      <c r="BE398" s="30" t="s">
        <v>118</v>
      </c>
    </row>
    <row r="399" ht="12.75" customHeight="1">
      <c r="A399" s="11">
        <v>145.0</v>
      </c>
      <c r="B399" s="11" t="s">
        <v>1311</v>
      </c>
      <c r="C399" s="32" t="s">
        <v>1312</v>
      </c>
      <c r="D399" s="11" t="s">
        <v>1313</v>
      </c>
      <c r="E399" s="11">
        <v>2020.0</v>
      </c>
      <c r="F399" s="11" t="s">
        <v>299</v>
      </c>
      <c r="G399" s="11" t="s">
        <v>60</v>
      </c>
      <c r="H399" s="26" t="s">
        <v>113</v>
      </c>
      <c r="I399" s="11"/>
      <c r="J399" s="26" t="s">
        <v>115</v>
      </c>
      <c r="K399" s="29" t="s">
        <v>1317</v>
      </c>
      <c r="L399" s="29">
        <v>2.0</v>
      </c>
      <c r="M399" s="27" t="str">
        <f t="shared" si="1"/>
        <v>2020Dim145_2</v>
      </c>
      <c r="N399" s="29" t="s">
        <v>118</v>
      </c>
      <c r="O399" s="29" t="s">
        <v>1314</v>
      </c>
      <c r="P399" s="29" t="s">
        <v>120</v>
      </c>
      <c r="Q399" s="29" t="s">
        <v>1142</v>
      </c>
      <c r="R399" s="27" t="s">
        <v>121</v>
      </c>
      <c r="S399" s="25"/>
      <c r="T399" s="36" t="s">
        <v>1315</v>
      </c>
      <c r="U399" s="26">
        <v>2.0</v>
      </c>
      <c r="V399" s="29" t="s">
        <v>149</v>
      </c>
      <c r="W399" s="29" t="s">
        <v>124</v>
      </c>
      <c r="X399" s="29" t="s">
        <v>159</v>
      </c>
      <c r="Y399" s="29">
        <v>10.0</v>
      </c>
      <c r="Z399" s="29" t="s">
        <v>118</v>
      </c>
      <c r="AA399" s="29" t="s">
        <v>311</v>
      </c>
      <c r="AB399" s="29" t="s">
        <v>113</v>
      </c>
      <c r="AC399" s="29" t="s">
        <v>139</v>
      </c>
      <c r="AD399" s="29"/>
      <c r="AE399" s="29" t="s">
        <v>118</v>
      </c>
      <c r="AF399" s="29"/>
      <c r="AG399" s="29" t="s">
        <v>1316</v>
      </c>
      <c r="AH399" s="29" t="s">
        <v>113</v>
      </c>
      <c r="AI399" s="29"/>
      <c r="AJ399" s="29"/>
      <c r="AK399" s="29"/>
      <c r="AL399" s="29"/>
      <c r="AM399" s="29"/>
      <c r="AN399" s="29"/>
      <c r="AO399" s="29"/>
      <c r="AP399" s="29"/>
      <c r="AQ399" s="29"/>
      <c r="AR399" s="29"/>
      <c r="AS399" s="29"/>
      <c r="AT399" s="29"/>
      <c r="AU399" s="29"/>
      <c r="AV399" s="29"/>
      <c r="AW399" s="29"/>
      <c r="AX399" s="26"/>
      <c r="AY399" s="29">
        <v>3.0</v>
      </c>
      <c r="AZ399" s="29">
        <v>8.0</v>
      </c>
      <c r="BA399" s="29"/>
      <c r="BB399" s="29"/>
      <c r="BC399" s="29"/>
      <c r="BD399" s="11" t="s">
        <v>27</v>
      </c>
      <c r="BE399" s="30" t="s">
        <v>118</v>
      </c>
    </row>
    <row r="400" ht="12.75" customHeight="1">
      <c r="A400" s="11">
        <v>145.0</v>
      </c>
      <c r="B400" s="11" t="s">
        <v>1311</v>
      </c>
      <c r="C400" s="32" t="s">
        <v>1312</v>
      </c>
      <c r="D400" s="11" t="s">
        <v>1313</v>
      </c>
      <c r="E400" s="11">
        <v>2020.0</v>
      </c>
      <c r="F400" s="11" t="s">
        <v>299</v>
      </c>
      <c r="G400" s="11" t="s">
        <v>60</v>
      </c>
      <c r="H400" s="26" t="s">
        <v>113</v>
      </c>
      <c r="I400" s="11"/>
      <c r="J400" s="26" t="s">
        <v>115</v>
      </c>
      <c r="K400" s="29" t="s">
        <v>1318</v>
      </c>
      <c r="L400" s="29">
        <v>3.0</v>
      </c>
      <c r="M400" s="27" t="str">
        <f t="shared" si="1"/>
        <v>2020Dim145_3</v>
      </c>
      <c r="N400" s="29" t="s">
        <v>118</v>
      </c>
      <c r="O400" s="29" t="s">
        <v>1314</v>
      </c>
      <c r="P400" s="29" t="s">
        <v>120</v>
      </c>
      <c r="Q400" s="29" t="s">
        <v>1142</v>
      </c>
      <c r="R400" s="27" t="s">
        <v>121</v>
      </c>
      <c r="S400" s="25"/>
      <c r="T400" s="36" t="s">
        <v>1315</v>
      </c>
      <c r="U400" s="26">
        <v>2.0</v>
      </c>
      <c r="V400" s="29" t="s">
        <v>149</v>
      </c>
      <c r="W400" s="29" t="s">
        <v>124</v>
      </c>
      <c r="X400" s="29" t="s">
        <v>159</v>
      </c>
      <c r="Y400" s="29">
        <v>10.0</v>
      </c>
      <c r="Z400" s="29" t="s">
        <v>118</v>
      </c>
      <c r="AA400" s="29" t="s">
        <v>113</v>
      </c>
      <c r="AB400" s="29" t="s">
        <v>113</v>
      </c>
      <c r="AC400" s="29" t="s">
        <v>139</v>
      </c>
      <c r="AD400" s="29"/>
      <c r="AE400" s="29" t="s">
        <v>118</v>
      </c>
      <c r="AF400" s="29"/>
      <c r="AG400" s="29" t="s">
        <v>1316</v>
      </c>
      <c r="AH400" s="29" t="s">
        <v>496</v>
      </c>
      <c r="AI400" s="29"/>
      <c r="AJ400" s="29"/>
      <c r="AK400" s="29"/>
      <c r="AL400" s="29"/>
      <c r="AM400" s="29"/>
      <c r="AN400" s="29"/>
      <c r="AO400" s="29" t="s">
        <v>118</v>
      </c>
      <c r="AP400" s="29"/>
      <c r="AQ400" s="29"/>
      <c r="AR400" s="29"/>
      <c r="AS400" s="29" t="s">
        <v>1319</v>
      </c>
      <c r="AT400" s="29"/>
      <c r="AU400" s="29"/>
      <c r="AV400" s="29"/>
      <c r="AW400" s="29"/>
      <c r="AX400" s="26"/>
      <c r="AY400" s="29">
        <v>3.0</v>
      </c>
      <c r="AZ400" s="29">
        <v>8.0</v>
      </c>
      <c r="BA400" s="29"/>
      <c r="BB400" s="29"/>
      <c r="BC400" s="29"/>
      <c r="BD400" s="11" t="s">
        <v>27</v>
      </c>
      <c r="BE400" s="30" t="s">
        <v>118</v>
      </c>
    </row>
    <row r="401" ht="12.75" customHeight="1">
      <c r="A401" s="11">
        <v>145.0</v>
      </c>
      <c r="B401" s="11" t="s">
        <v>1311</v>
      </c>
      <c r="C401" s="32" t="s">
        <v>1312</v>
      </c>
      <c r="D401" s="11" t="s">
        <v>1313</v>
      </c>
      <c r="E401" s="11">
        <v>2020.0</v>
      </c>
      <c r="F401" s="11" t="s">
        <v>299</v>
      </c>
      <c r="G401" s="11" t="s">
        <v>60</v>
      </c>
      <c r="H401" s="26" t="s">
        <v>113</v>
      </c>
      <c r="I401" s="11"/>
      <c r="J401" s="26" t="s">
        <v>115</v>
      </c>
      <c r="K401" s="29" t="s">
        <v>1320</v>
      </c>
      <c r="L401" s="29">
        <v>4.0</v>
      </c>
      <c r="M401" s="27" t="str">
        <f t="shared" si="1"/>
        <v>2020Dim145_4</v>
      </c>
      <c r="N401" s="29" t="s">
        <v>118</v>
      </c>
      <c r="O401" s="29" t="s">
        <v>1314</v>
      </c>
      <c r="P401" s="29" t="s">
        <v>120</v>
      </c>
      <c r="Q401" s="29" t="s">
        <v>1142</v>
      </c>
      <c r="R401" s="27" t="s">
        <v>121</v>
      </c>
      <c r="S401" s="25"/>
      <c r="T401" s="36" t="s">
        <v>1315</v>
      </c>
      <c r="U401" s="26">
        <v>2.0</v>
      </c>
      <c r="V401" s="29" t="s">
        <v>149</v>
      </c>
      <c r="W401" s="29" t="s">
        <v>124</v>
      </c>
      <c r="X401" s="29" t="s">
        <v>159</v>
      </c>
      <c r="Y401" s="29">
        <v>10.0</v>
      </c>
      <c r="Z401" s="29" t="s">
        <v>118</v>
      </c>
      <c r="AA401" s="29" t="s">
        <v>311</v>
      </c>
      <c r="AB401" s="29" t="s">
        <v>113</v>
      </c>
      <c r="AC401" s="29" t="s">
        <v>139</v>
      </c>
      <c r="AD401" s="29"/>
      <c r="AE401" s="29" t="s">
        <v>118</v>
      </c>
      <c r="AF401" s="29"/>
      <c r="AG401" s="29" t="s">
        <v>1316</v>
      </c>
      <c r="AH401" s="29" t="s">
        <v>496</v>
      </c>
      <c r="AI401" s="29"/>
      <c r="AJ401" s="29"/>
      <c r="AK401" s="29"/>
      <c r="AL401" s="29"/>
      <c r="AM401" s="29"/>
      <c r="AN401" s="29"/>
      <c r="AO401" s="29" t="s">
        <v>118</v>
      </c>
      <c r="AP401" s="29"/>
      <c r="AQ401" s="29"/>
      <c r="AR401" s="29"/>
      <c r="AS401" s="29" t="s">
        <v>1319</v>
      </c>
      <c r="AT401" s="29"/>
      <c r="AU401" s="29"/>
      <c r="AV401" s="29"/>
      <c r="AW401" s="29"/>
      <c r="AX401" s="26"/>
      <c r="AY401" s="29">
        <v>3.0</v>
      </c>
      <c r="AZ401" s="29">
        <v>8.0</v>
      </c>
      <c r="BA401" s="29"/>
      <c r="BB401" s="29"/>
      <c r="BC401" s="29"/>
      <c r="BD401" s="11" t="s">
        <v>27</v>
      </c>
      <c r="BE401" s="30" t="s">
        <v>118</v>
      </c>
    </row>
    <row r="402" ht="12.75" customHeight="1">
      <c r="A402" s="11">
        <v>145.0</v>
      </c>
      <c r="B402" s="11" t="s">
        <v>1311</v>
      </c>
      <c r="C402" s="32" t="s">
        <v>1312</v>
      </c>
      <c r="D402" s="11" t="s">
        <v>1313</v>
      </c>
      <c r="E402" s="11">
        <v>2020.0</v>
      </c>
      <c r="F402" s="11" t="s">
        <v>299</v>
      </c>
      <c r="G402" s="11" t="s">
        <v>60</v>
      </c>
      <c r="H402" s="26" t="s">
        <v>113</v>
      </c>
      <c r="I402" s="11"/>
      <c r="J402" s="26" t="s">
        <v>115</v>
      </c>
      <c r="K402" s="29" t="s">
        <v>1321</v>
      </c>
      <c r="L402" s="29">
        <v>5.0</v>
      </c>
      <c r="M402" s="27" t="str">
        <f t="shared" si="1"/>
        <v>2020Dim145_5</v>
      </c>
      <c r="N402" s="29" t="s">
        <v>118</v>
      </c>
      <c r="O402" s="29" t="s">
        <v>1314</v>
      </c>
      <c r="P402" s="29" t="s">
        <v>120</v>
      </c>
      <c r="Q402" s="29" t="s">
        <v>1142</v>
      </c>
      <c r="R402" s="27" t="s">
        <v>121</v>
      </c>
      <c r="S402" s="25"/>
      <c r="T402" s="36" t="s">
        <v>1315</v>
      </c>
      <c r="U402" s="26">
        <v>2.0</v>
      </c>
      <c r="V402" s="29" t="s">
        <v>149</v>
      </c>
      <c r="W402" s="29" t="s">
        <v>124</v>
      </c>
      <c r="X402" s="29" t="s">
        <v>159</v>
      </c>
      <c r="Y402" s="29">
        <v>10.0</v>
      </c>
      <c r="Z402" s="29" t="s">
        <v>118</v>
      </c>
      <c r="AA402" s="29" t="s">
        <v>113</v>
      </c>
      <c r="AB402" s="29" t="s">
        <v>113</v>
      </c>
      <c r="AC402" s="29" t="s">
        <v>139</v>
      </c>
      <c r="AD402" s="29"/>
      <c r="AE402" s="29" t="s">
        <v>118</v>
      </c>
      <c r="AF402" s="29"/>
      <c r="AG402" s="29" t="s">
        <v>1316</v>
      </c>
      <c r="AH402" s="29" t="s">
        <v>496</v>
      </c>
      <c r="AI402" s="29"/>
      <c r="AJ402" s="29"/>
      <c r="AK402" s="29"/>
      <c r="AL402" s="29"/>
      <c r="AM402" s="29"/>
      <c r="AN402" s="29" t="s">
        <v>118</v>
      </c>
      <c r="AO402" s="29"/>
      <c r="AP402" s="29"/>
      <c r="AQ402" s="29"/>
      <c r="AR402" s="29"/>
      <c r="AS402" s="29" t="s">
        <v>1319</v>
      </c>
      <c r="AT402" s="29"/>
      <c r="AU402" s="29"/>
      <c r="AV402" s="29"/>
      <c r="AW402" s="29"/>
      <c r="AX402" s="26"/>
      <c r="AY402" s="29">
        <v>3.0</v>
      </c>
      <c r="AZ402" s="29">
        <v>8.0</v>
      </c>
      <c r="BA402" s="29"/>
      <c r="BB402" s="29"/>
      <c r="BC402" s="29"/>
      <c r="BD402" s="11" t="s">
        <v>27</v>
      </c>
      <c r="BE402" s="30" t="s">
        <v>118</v>
      </c>
    </row>
    <row r="403" ht="12.75" customHeight="1">
      <c r="A403" s="11">
        <v>145.0</v>
      </c>
      <c r="B403" s="11" t="s">
        <v>1311</v>
      </c>
      <c r="C403" s="32" t="s">
        <v>1312</v>
      </c>
      <c r="D403" s="11" t="s">
        <v>1313</v>
      </c>
      <c r="E403" s="11">
        <v>2020.0</v>
      </c>
      <c r="F403" s="11" t="s">
        <v>299</v>
      </c>
      <c r="G403" s="11" t="s">
        <v>60</v>
      </c>
      <c r="H403" s="26" t="s">
        <v>113</v>
      </c>
      <c r="I403" s="11"/>
      <c r="J403" s="26" t="s">
        <v>115</v>
      </c>
      <c r="K403" s="29" t="s">
        <v>1322</v>
      </c>
      <c r="L403" s="29">
        <v>6.0</v>
      </c>
      <c r="M403" s="27" t="str">
        <f t="shared" si="1"/>
        <v>2020Dim145_6</v>
      </c>
      <c r="N403" s="29" t="s">
        <v>118</v>
      </c>
      <c r="O403" s="29" t="s">
        <v>1314</v>
      </c>
      <c r="P403" s="29" t="s">
        <v>120</v>
      </c>
      <c r="Q403" s="29" t="s">
        <v>1142</v>
      </c>
      <c r="R403" s="27" t="s">
        <v>121</v>
      </c>
      <c r="S403" s="25"/>
      <c r="T403" s="36" t="s">
        <v>1315</v>
      </c>
      <c r="U403" s="26">
        <v>2.0</v>
      </c>
      <c r="V403" s="29" t="s">
        <v>149</v>
      </c>
      <c r="W403" s="29" t="s">
        <v>124</v>
      </c>
      <c r="X403" s="29" t="s">
        <v>159</v>
      </c>
      <c r="Y403" s="29">
        <v>10.0</v>
      </c>
      <c r="Z403" s="29" t="s">
        <v>118</v>
      </c>
      <c r="AA403" s="29" t="s">
        <v>311</v>
      </c>
      <c r="AB403" s="29" t="s">
        <v>113</v>
      </c>
      <c r="AC403" s="29" t="s">
        <v>139</v>
      </c>
      <c r="AD403" s="29"/>
      <c r="AE403" s="29" t="s">
        <v>118</v>
      </c>
      <c r="AF403" s="29"/>
      <c r="AG403" s="29" t="s">
        <v>1316</v>
      </c>
      <c r="AH403" s="29" t="s">
        <v>496</v>
      </c>
      <c r="AI403" s="29"/>
      <c r="AJ403" s="29"/>
      <c r="AK403" s="29"/>
      <c r="AL403" s="29"/>
      <c r="AM403" s="29"/>
      <c r="AN403" s="29" t="s">
        <v>118</v>
      </c>
      <c r="AO403" s="29"/>
      <c r="AP403" s="29"/>
      <c r="AQ403" s="29"/>
      <c r="AR403" s="29"/>
      <c r="AS403" s="29" t="s">
        <v>1319</v>
      </c>
      <c r="AT403" s="29"/>
      <c r="AU403" s="29"/>
      <c r="AV403" s="29"/>
      <c r="AW403" s="29"/>
      <c r="AX403" s="26"/>
      <c r="AY403" s="29">
        <v>3.0</v>
      </c>
      <c r="AZ403" s="29">
        <v>8.0</v>
      </c>
      <c r="BA403" s="29"/>
      <c r="BB403" s="29"/>
      <c r="BC403" s="29"/>
      <c r="BD403" s="11" t="s">
        <v>27</v>
      </c>
      <c r="BE403" s="30" t="s">
        <v>118</v>
      </c>
    </row>
    <row r="404" ht="12.75" customHeight="1">
      <c r="A404" s="11">
        <v>146.0</v>
      </c>
      <c r="B404" s="11" t="s">
        <v>1323</v>
      </c>
      <c r="C404" s="31" t="s">
        <v>1324</v>
      </c>
      <c r="D404" s="11" t="s">
        <v>1325</v>
      </c>
      <c r="E404" s="11">
        <v>2020.0</v>
      </c>
      <c r="F404" s="11" t="s">
        <v>391</v>
      </c>
      <c r="G404" s="11" t="s">
        <v>392</v>
      </c>
      <c r="H404" s="26" t="s">
        <v>113</v>
      </c>
      <c r="I404" s="11"/>
      <c r="J404" s="26" t="s">
        <v>115</v>
      </c>
      <c r="K404" s="29" t="s">
        <v>166</v>
      </c>
      <c r="L404" s="29"/>
      <c r="M404" s="27" t="str">
        <f t="shared" si="1"/>
        <v>2020Bic146_</v>
      </c>
      <c r="N404" s="29"/>
      <c r="O404" s="29"/>
      <c r="P404" s="29"/>
      <c r="Q404" s="29" t="s">
        <v>246</v>
      </c>
      <c r="R404" s="27" t="s">
        <v>121</v>
      </c>
      <c r="S404" s="25"/>
      <c r="T404" s="36" t="s">
        <v>1326</v>
      </c>
      <c r="U404" s="26"/>
      <c r="V404" s="29"/>
      <c r="W404" s="29"/>
      <c r="X404" s="29"/>
      <c r="Y404" s="29"/>
      <c r="Z404" s="29"/>
      <c r="AA404" s="29"/>
      <c r="AB404" s="29"/>
      <c r="AC404" s="29"/>
      <c r="AD404" s="29"/>
      <c r="AE404" s="29"/>
      <c r="AF404" s="29"/>
      <c r="AG404" s="29"/>
      <c r="AH404" s="29" t="s">
        <v>496</v>
      </c>
      <c r="AI404" s="29"/>
      <c r="AJ404" s="29"/>
      <c r="AK404" s="29"/>
      <c r="AL404" s="29"/>
      <c r="AM404" s="29"/>
      <c r="AN404" s="29" t="s">
        <v>118</v>
      </c>
      <c r="AO404" s="29" t="s">
        <v>118</v>
      </c>
      <c r="AP404" s="29"/>
      <c r="AQ404" s="29"/>
      <c r="AR404" s="29"/>
      <c r="AS404" s="29"/>
      <c r="AT404" s="29"/>
      <c r="AU404" s="29"/>
      <c r="AV404" s="29"/>
      <c r="AW404" s="29"/>
      <c r="AX404" s="26"/>
      <c r="AY404" s="29"/>
      <c r="AZ404" s="29"/>
      <c r="BA404" s="29"/>
      <c r="BB404" s="29"/>
      <c r="BC404" s="29"/>
      <c r="BD404" s="11" t="s">
        <v>24</v>
      </c>
      <c r="BE404" s="25" t="s">
        <v>113</v>
      </c>
    </row>
    <row r="405" ht="12.75" customHeight="1">
      <c r="A405" s="11">
        <v>147.0</v>
      </c>
      <c r="B405" s="11" t="s">
        <v>48</v>
      </c>
      <c r="C405" s="31" t="s">
        <v>49</v>
      </c>
      <c r="D405" s="11" t="s">
        <v>1327</v>
      </c>
      <c r="E405" s="11">
        <v>2019.0</v>
      </c>
      <c r="F405" s="11" t="s">
        <v>1328</v>
      </c>
      <c r="G405" s="11" t="s">
        <v>60</v>
      </c>
      <c r="H405" s="26" t="s">
        <v>113</v>
      </c>
      <c r="I405" s="11"/>
      <c r="J405" s="26" t="s">
        <v>115</v>
      </c>
      <c r="K405" s="29" t="s">
        <v>1329</v>
      </c>
      <c r="L405" s="29">
        <v>1.0</v>
      </c>
      <c r="M405" s="27" t="str">
        <f t="shared" si="1"/>
        <v>2019Far147_1</v>
      </c>
      <c r="N405" s="29" t="s">
        <v>118</v>
      </c>
      <c r="O405" s="29" t="s">
        <v>1253</v>
      </c>
      <c r="P405" s="29" t="s">
        <v>120</v>
      </c>
      <c r="Q405" s="27" t="s">
        <v>9</v>
      </c>
      <c r="R405" s="27" t="s">
        <v>121</v>
      </c>
      <c r="S405" s="25"/>
      <c r="T405" s="36" t="s">
        <v>1330</v>
      </c>
      <c r="U405" s="26">
        <v>2.0</v>
      </c>
      <c r="V405" s="27" t="s">
        <v>123</v>
      </c>
      <c r="W405" s="29" t="s">
        <v>124</v>
      </c>
      <c r="X405" s="29" t="s">
        <v>159</v>
      </c>
      <c r="Y405" s="29">
        <v>1.0</v>
      </c>
      <c r="Z405" s="29" t="s">
        <v>118</v>
      </c>
      <c r="AA405" s="29" t="s">
        <v>113</v>
      </c>
      <c r="AB405" s="29" t="s">
        <v>113</v>
      </c>
      <c r="AC405" s="29" t="s">
        <v>330</v>
      </c>
      <c r="AD405" s="29"/>
      <c r="AE405" s="29" t="s">
        <v>118</v>
      </c>
      <c r="AF405" s="29"/>
      <c r="AG405" s="29"/>
      <c r="AH405" s="29" t="s">
        <v>496</v>
      </c>
      <c r="AI405" s="29" t="s">
        <v>113</v>
      </c>
      <c r="AJ405" s="29" t="s">
        <v>113</v>
      </c>
      <c r="AK405" s="29" t="s">
        <v>183</v>
      </c>
      <c r="AL405" s="29"/>
      <c r="AM405" s="29"/>
      <c r="AN405" s="29" t="s">
        <v>118</v>
      </c>
      <c r="AO405" s="29" t="s">
        <v>118</v>
      </c>
      <c r="AP405" s="29" t="s">
        <v>113</v>
      </c>
      <c r="AQ405" s="29" t="s">
        <v>113</v>
      </c>
      <c r="AR405" s="29" t="s">
        <v>1331</v>
      </c>
      <c r="AS405" s="29" t="s">
        <v>1332</v>
      </c>
      <c r="AT405" s="29"/>
      <c r="AU405" s="29"/>
      <c r="AV405" s="29"/>
      <c r="AW405" s="29"/>
      <c r="AX405" s="26" t="s">
        <v>1333</v>
      </c>
      <c r="AY405" s="29"/>
      <c r="AZ405" s="29"/>
      <c r="BA405" s="29"/>
      <c r="BB405" s="29"/>
      <c r="BC405" s="29"/>
      <c r="BD405" s="11" t="s">
        <v>27</v>
      </c>
      <c r="BE405" s="30" t="s">
        <v>118</v>
      </c>
    </row>
    <row r="406" ht="12.75" customHeight="1">
      <c r="A406" s="11">
        <v>147.0</v>
      </c>
      <c r="B406" s="11" t="s">
        <v>48</v>
      </c>
      <c r="C406" s="31" t="s">
        <v>49</v>
      </c>
      <c r="D406" s="11" t="s">
        <v>1327</v>
      </c>
      <c r="E406" s="11">
        <v>2019.0</v>
      </c>
      <c r="F406" s="11" t="s">
        <v>1328</v>
      </c>
      <c r="G406" s="11" t="s">
        <v>60</v>
      </c>
      <c r="H406" s="26" t="s">
        <v>113</v>
      </c>
      <c r="I406" s="11"/>
      <c r="J406" s="26" t="s">
        <v>115</v>
      </c>
      <c r="K406" s="29" t="s">
        <v>1334</v>
      </c>
      <c r="L406" s="29">
        <v>2.0</v>
      </c>
      <c r="M406" s="27" t="str">
        <f t="shared" si="1"/>
        <v>2019Far147_2</v>
      </c>
      <c r="N406" s="29" t="s">
        <v>118</v>
      </c>
      <c r="O406" s="29" t="s">
        <v>1253</v>
      </c>
      <c r="P406" s="29" t="s">
        <v>120</v>
      </c>
      <c r="Q406" s="27" t="s">
        <v>9</v>
      </c>
      <c r="R406" s="27" t="s">
        <v>121</v>
      </c>
      <c r="S406" s="25"/>
      <c r="T406" s="36" t="s">
        <v>1330</v>
      </c>
      <c r="U406" s="26">
        <v>2.0</v>
      </c>
      <c r="V406" s="27" t="s">
        <v>123</v>
      </c>
      <c r="W406" s="29" t="s">
        <v>124</v>
      </c>
      <c r="X406" s="29" t="s">
        <v>159</v>
      </c>
      <c r="Y406" s="29">
        <v>1.0</v>
      </c>
      <c r="Z406" s="29" t="s">
        <v>118</v>
      </c>
      <c r="AA406" s="29" t="s">
        <v>113</v>
      </c>
      <c r="AB406" s="29" t="s">
        <v>113</v>
      </c>
      <c r="AC406" s="29" t="s">
        <v>330</v>
      </c>
      <c r="AD406" s="29"/>
      <c r="AE406" s="29" t="s">
        <v>118</v>
      </c>
      <c r="AF406" s="29"/>
      <c r="AG406" s="29"/>
      <c r="AH406" s="29" t="s">
        <v>496</v>
      </c>
      <c r="AI406" s="29" t="s">
        <v>113</v>
      </c>
      <c r="AJ406" s="29" t="s">
        <v>113</v>
      </c>
      <c r="AK406" s="29" t="s">
        <v>183</v>
      </c>
      <c r="AL406" s="29"/>
      <c r="AM406" s="29"/>
      <c r="AN406" s="29" t="s">
        <v>118</v>
      </c>
      <c r="AO406" s="29" t="s">
        <v>118</v>
      </c>
      <c r="AP406" s="29" t="s">
        <v>113</v>
      </c>
      <c r="AQ406" s="29" t="s">
        <v>113</v>
      </c>
      <c r="AR406" s="29" t="s">
        <v>1331</v>
      </c>
      <c r="AS406" s="29" t="s">
        <v>1332</v>
      </c>
      <c r="AT406" s="29"/>
      <c r="AU406" s="29"/>
      <c r="AV406" s="29"/>
      <c r="AW406" s="29"/>
      <c r="AX406" s="26" t="s">
        <v>1333</v>
      </c>
      <c r="AY406" s="29"/>
      <c r="AZ406" s="29"/>
      <c r="BA406" s="29"/>
      <c r="BB406" s="29"/>
      <c r="BC406" s="29"/>
      <c r="BD406" s="11" t="s">
        <v>27</v>
      </c>
      <c r="BE406" s="30" t="s">
        <v>118</v>
      </c>
    </row>
    <row r="407" ht="12.75" customHeight="1">
      <c r="A407" s="11">
        <v>147.0</v>
      </c>
      <c r="B407" s="11" t="s">
        <v>48</v>
      </c>
      <c r="C407" s="31" t="s">
        <v>49</v>
      </c>
      <c r="D407" s="11" t="s">
        <v>1327</v>
      </c>
      <c r="E407" s="11">
        <v>2019.0</v>
      </c>
      <c r="F407" s="11" t="s">
        <v>1328</v>
      </c>
      <c r="G407" s="11" t="s">
        <v>60</v>
      </c>
      <c r="H407" s="26" t="s">
        <v>113</v>
      </c>
      <c r="I407" s="11"/>
      <c r="J407" s="26" t="s">
        <v>115</v>
      </c>
      <c r="K407" s="29" t="s">
        <v>1335</v>
      </c>
      <c r="L407" s="29">
        <v>3.0</v>
      </c>
      <c r="M407" s="27" t="str">
        <f t="shared" si="1"/>
        <v>2019Far147_3</v>
      </c>
      <c r="N407" s="29" t="s">
        <v>118</v>
      </c>
      <c r="O407" s="29" t="s">
        <v>1253</v>
      </c>
      <c r="P407" s="29" t="s">
        <v>120</v>
      </c>
      <c r="Q407" s="27" t="s">
        <v>9</v>
      </c>
      <c r="R407" s="27" t="s">
        <v>121</v>
      </c>
      <c r="S407" s="25"/>
      <c r="T407" s="36" t="s">
        <v>1330</v>
      </c>
      <c r="U407" s="26">
        <v>2.0</v>
      </c>
      <c r="V407" s="27" t="s">
        <v>123</v>
      </c>
      <c r="W407" s="29" t="s">
        <v>124</v>
      </c>
      <c r="X407" s="29" t="s">
        <v>159</v>
      </c>
      <c r="Y407" s="29">
        <v>1.0</v>
      </c>
      <c r="Z407" s="29" t="s">
        <v>118</v>
      </c>
      <c r="AA407" s="29" t="s">
        <v>113</v>
      </c>
      <c r="AB407" s="29" t="s">
        <v>113</v>
      </c>
      <c r="AC407" s="29" t="s">
        <v>330</v>
      </c>
      <c r="AD407" s="29"/>
      <c r="AE407" s="29" t="s">
        <v>118</v>
      </c>
      <c r="AF407" s="29"/>
      <c r="AG407" s="29"/>
      <c r="AH407" s="29" t="s">
        <v>496</v>
      </c>
      <c r="AI407" s="29" t="s">
        <v>113</v>
      </c>
      <c r="AJ407" s="29" t="s">
        <v>113</v>
      </c>
      <c r="AK407" s="29" t="s">
        <v>183</v>
      </c>
      <c r="AL407" s="29"/>
      <c r="AM407" s="29"/>
      <c r="AN407" s="29" t="s">
        <v>118</v>
      </c>
      <c r="AO407" s="29" t="s">
        <v>118</v>
      </c>
      <c r="AP407" s="29" t="s">
        <v>113</v>
      </c>
      <c r="AQ407" s="29" t="s">
        <v>113</v>
      </c>
      <c r="AR407" s="29" t="s">
        <v>1331</v>
      </c>
      <c r="AS407" s="29" t="s">
        <v>1332</v>
      </c>
      <c r="AT407" s="29"/>
      <c r="AU407" s="29"/>
      <c r="AV407" s="29"/>
      <c r="AW407" s="29"/>
      <c r="AX407" s="26" t="s">
        <v>1333</v>
      </c>
      <c r="AY407" s="29"/>
      <c r="AZ407" s="29"/>
      <c r="BA407" s="29"/>
      <c r="BB407" s="29"/>
      <c r="BC407" s="29"/>
      <c r="BD407" s="11" t="s">
        <v>27</v>
      </c>
      <c r="BE407" s="30" t="s">
        <v>118</v>
      </c>
    </row>
    <row r="408" ht="12.75" customHeight="1">
      <c r="A408" s="11">
        <v>147.0</v>
      </c>
      <c r="B408" s="11" t="s">
        <v>48</v>
      </c>
      <c r="C408" s="31" t="s">
        <v>49</v>
      </c>
      <c r="D408" s="11" t="s">
        <v>1327</v>
      </c>
      <c r="E408" s="11">
        <v>2019.0</v>
      </c>
      <c r="F408" s="11" t="s">
        <v>1328</v>
      </c>
      <c r="G408" s="11" t="s">
        <v>60</v>
      </c>
      <c r="H408" s="26" t="s">
        <v>113</v>
      </c>
      <c r="I408" s="11"/>
      <c r="J408" s="26" t="s">
        <v>115</v>
      </c>
      <c r="K408" s="29" t="s">
        <v>1336</v>
      </c>
      <c r="L408" s="29">
        <v>4.0</v>
      </c>
      <c r="M408" s="27" t="str">
        <f t="shared" si="1"/>
        <v>2019Far147_4</v>
      </c>
      <c r="N408" s="29" t="s">
        <v>118</v>
      </c>
      <c r="O408" s="29" t="s">
        <v>1253</v>
      </c>
      <c r="P408" s="29" t="s">
        <v>120</v>
      </c>
      <c r="Q408" s="27" t="s">
        <v>9</v>
      </c>
      <c r="R408" s="27" t="s">
        <v>121</v>
      </c>
      <c r="S408" s="25"/>
      <c r="T408" s="36" t="s">
        <v>1330</v>
      </c>
      <c r="U408" s="26">
        <v>2.0</v>
      </c>
      <c r="V408" s="27" t="s">
        <v>123</v>
      </c>
      <c r="W408" s="29" t="s">
        <v>124</v>
      </c>
      <c r="X408" s="29" t="s">
        <v>159</v>
      </c>
      <c r="Y408" s="29">
        <v>1.0</v>
      </c>
      <c r="Z408" s="29" t="s">
        <v>118</v>
      </c>
      <c r="AA408" s="29" t="s">
        <v>113</v>
      </c>
      <c r="AB408" s="29" t="s">
        <v>113</v>
      </c>
      <c r="AC408" s="29" t="s">
        <v>330</v>
      </c>
      <c r="AD408" s="29"/>
      <c r="AE408" s="29" t="s">
        <v>118</v>
      </c>
      <c r="AF408" s="29"/>
      <c r="AG408" s="29"/>
      <c r="AH408" s="29" t="s">
        <v>496</v>
      </c>
      <c r="AI408" s="29" t="s">
        <v>113</v>
      </c>
      <c r="AJ408" s="29" t="s">
        <v>113</v>
      </c>
      <c r="AK408" s="29" t="s">
        <v>183</v>
      </c>
      <c r="AL408" s="29"/>
      <c r="AM408" s="29"/>
      <c r="AN408" s="29" t="s">
        <v>118</v>
      </c>
      <c r="AO408" s="29" t="s">
        <v>118</v>
      </c>
      <c r="AP408" s="29" t="s">
        <v>113</v>
      </c>
      <c r="AQ408" s="29" t="s">
        <v>113</v>
      </c>
      <c r="AR408" s="29" t="s">
        <v>1331</v>
      </c>
      <c r="AS408" s="29" t="s">
        <v>1332</v>
      </c>
      <c r="AT408" s="29"/>
      <c r="AU408" s="29"/>
      <c r="AV408" s="29"/>
      <c r="AW408" s="29"/>
      <c r="AX408" s="26" t="s">
        <v>1333</v>
      </c>
      <c r="AY408" s="29"/>
      <c r="AZ408" s="29"/>
      <c r="BA408" s="29"/>
      <c r="BB408" s="29"/>
      <c r="BC408" s="29"/>
      <c r="BD408" s="11" t="s">
        <v>27</v>
      </c>
      <c r="BE408" s="30" t="s">
        <v>118</v>
      </c>
    </row>
    <row r="409" ht="12.75" customHeight="1">
      <c r="A409" s="11">
        <v>147.0</v>
      </c>
      <c r="B409" s="11" t="s">
        <v>48</v>
      </c>
      <c r="C409" s="31" t="s">
        <v>49</v>
      </c>
      <c r="D409" s="11" t="s">
        <v>1327</v>
      </c>
      <c r="E409" s="11">
        <v>2019.0</v>
      </c>
      <c r="F409" s="11" t="s">
        <v>1328</v>
      </c>
      <c r="G409" s="11" t="s">
        <v>60</v>
      </c>
      <c r="H409" s="26" t="s">
        <v>113</v>
      </c>
      <c r="I409" s="11"/>
      <c r="J409" s="26" t="s">
        <v>115</v>
      </c>
      <c r="K409" s="29" t="s">
        <v>1337</v>
      </c>
      <c r="L409" s="29">
        <v>5.0</v>
      </c>
      <c r="M409" s="27" t="str">
        <f t="shared" si="1"/>
        <v>2019Far147_5</v>
      </c>
      <c r="N409" s="29" t="s">
        <v>118</v>
      </c>
      <c r="O409" s="29" t="s">
        <v>1253</v>
      </c>
      <c r="P409" s="29" t="s">
        <v>120</v>
      </c>
      <c r="Q409" s="27" t="s">
        <v>9</v>
      </c>
      <c r="R409" s="27" t="s">
        <v>121</v>
      </c>
      <c r="S409" s="25"/>
      <c r="T409" s="36" t="s">
        <v>1330</v>
      </c>
      <c r="U409" s="26">
        <v>2.0</v>
      </c>
      <c r="V409" s="27" t="s">
        <v>123</v>
      </c>
      <c r="W409" s="29" t="s">
        <v>124</v>
      </c>
      <c r="X409" s="29" t="s">
        <v>159</v>
      </c>
      <c r="Y409" s="29">
        <v>1.0</v>
      </c>
      <c r="Z409" s="29" t="s">
        <v>118</v>
      </c>
      <c r="AA409" s="29" t="s">
        <v>113</v>
      </c>
      <c r="AB409" s="29" t="s">
        <v>113</v>
      </c>
      <c r="AC409" s="29" t="s">
        <v>330</v>
      </c>
      <c r="AD409" s="29"/>
      <c r="AE409" s="29" t="s">
        <v>118</v>
      </c>
      <c r="AF409" s="29"/>
      <c r="AG409" s="29"/>
      <c r="AH409" s="29" t="s">
        <v>496</v>
      </c>
      <c r="AI409" s="29" t="s">
        <v>113</v>
      </c>
      <c r="AJ409" s="29" t="s">
        <v>113</v>
      </c>
      <c r="AK409" s="29" t="s">
        <v>183</v>
      </c>
      <c r="AL409" s="29"/>
      <c r="AM409" s="29"/>
      <c r="AN409" s="29" t="s">
        <v>118</v>
      </c>
      <c r="AO409" s="29" t="s">
        <v>118</v>
      </c>
      <c r="AP409" s="29" t="s">
        <v>113</v>
      </c>
      <c r="AQ409" s="29" t="s">
        <v>113</v>
      </c>
      <c r="AR409" s="29" t="s">
        <v>1331</v>
      </c>
      <c r="AS409" s="29" t="s">
        <v>1332</v>
      </c>
      <c r="AT409" s="29"/>
      <c r="AU409" s="29"/>
      <c r="AV409" s="29"/>
      <c r="AW409" s="29"/>
      <c r="AX409" s="26" t="s">
        <v>1333</v>
      </c>
      <c r="AY409" s="29"/>
      <c r="AZ409" s="29"/>
      <c r="BA409" s="29"/>
      <c r="BB409" s="29"/>
      <c r="BC409" s="29"/>
      <c r="BD409" s="11" t="s">
        <v>27</v>
      </c>
      <c r="BE409" s="30" t="s">
        <v>118</v>
      </c>
    </row>
    <row r="410" ht="12.75" customHeight="1">
      <c r="A410" s="11">
        <v>147.0</v>
      </c>
      <c r="B410" s="11" t="s">
        <v>48</v>
      </c>
      <c r="C410" s="31" t="s">
        <v>49</v>
      </c>
      <c r="D410" s="11" t="s">
        <v>1327</v>
      </c>
      <c r="E410" s="11">
        <v>2019.0</v>
      </c>
      <c r="F410" s="11" t="s">
        <v>1328</v>
      </c>
      <c r="G410" s="11" t="s">
        <v>60</v>
      </c>
      <c r="H410" s="26" t="s">
        <v>113</v>
      </c>
      <c r="I410" s="11"/>
      <c r="J410" s="26" t="s">
        <v>115</v>
      </c>
      <c r="K410" s="29" t="s">
        <v>1338</v>
      </c>
      <c r="L410" s="29">
        <v>6.0</v>
      </c>
      <c r="M410" s="27" t="str">
        <f t="shared" si="1"/>
        <v>2019Far147_6</v>
      </c>
      <c r="N410" s="29" t="s">
        <v>118</v>
      </c>
      <c r="O410" s="29" t="s">
        <v>1253</v>
      </c>
      <c r="P410" s="29" t="s">
        <v>120</v>
      </c>
      <c r="Q410" s="27" t="s">
        <v>9</v>
      </c>
      <c r="R410" s="27" t="s">
        <v>121</v>
      </c>
      <c r="S410" s="25"/>
      <c r="T410" s="36" t="s">
        <v>1330</v>
      </c>
      <c r="U410" s="26">
        <v>2.0</v>
      </c>
      <c r="V410" s="27" t="s">
        <v>123</v>
      </c>
      <c r="W410" s="29" t="s">
        <v>124</v>
      </c>
      <c r="X410" s="29" t="s">
        <v>159</v>
      </c>
      <c r="Y410" s="29">
        <v>1.0</v>
      </c>
      <c r="Z410" s="29" t="s">
        <v>118</v>
      </c>
      <c r="AA410" s="29" t="s">
        <v>113</v>
      </c>
      <c r="AB410" s="29" t="s">
        <v>113</v>
      </c>
      <c r="AC410" s="29" t="s">
        <v>330</v>
      </c>
      <c r="AD410" s="29"/>
      <c r="AE410" s="29" t="s">
        <v>118</v>
      </c>
      <c r="AF410" s="29"/>
      <c r="AG410" s="29"/>
      <c r="AH410" s="29" t="s">
        <v>496</v>
      </c>
      <c r="AI410" s="29" t="s">
        <v>113</v>
      </c>
      <c r="AJ410" s="29" t="s">
        <v>113</v>
      </c>
      <c r="AK410" s="29" t="s">
        <v>183</v>
      </c>
      <c r="AL410" s="29"/>
      <c r="AM410" s="29"/>
      <c r="AN410" s="29" t="s">
        <v>118</v>
      </c>
      <c r="AO410" s="29" t="s">
        <v>118</v>
      </c>
      <c r="AP410" s="29" t="s">
        <v>113</v>
      </c>
      <c r="AQ410" s="29" t="s">
        <v>113</v>
      </c>
      <c r="AR410" s="29" t="s">
        <v>1331</v>
      </c>
      <c r="AS410" s="29" t="s">
        <v>1332</v>
      </c>
      <c r="AT410" s="29"/>
      <c r="AU410" s="29"/>
      <c r="AV410" s="29"/>
      <c r="AW410" s="29"/>
      <c r="AX410" s="26" t="s">
        <v>1333</v>
      </c>
      <c r="AY410" s="29"/>
      <c r="AZ410" s="29"/>
      <c r="BA410" s="29"/>
      <c r="BB410" s="29"/>
      <c r="BC410" s="29"/>
      <c r="BD410" s="11" t="s">
        <v>27</v>
      </c>
      <c r="BE410" s="30" t="s">
        <v>118</v>
      </c>
    </row>
    <row r="411" ht="12.75" customHeight="1">
      <c r="A411" s="11">
        <v>148.0</v>
      </c>
      <c r="B411" s="11" t="s">
        <v>1339</v>
      </c>
      <c r="C411" s="31" t="s">
        <v>1340</v>
      </c>
      <c r="D411" s="11" t="s">
        <v>1341</v>
      </c>
      <c r="E411" s="11">
        <v>2011.0</v>
      </c>
      <c r="F411" s="11" t="s">
        <v>1342</v>
      </c>
      <c r="G411" s="11" t="s">
        <v>392</v>
      </c>
      <c r="H411" s="26" t="s">
        <v>113</v>
      </c>
      <c r="I411" s="11"/>
      <c r="J411" s="26" t="s">
        <v>115</v>
      </c>
      <c r="K411" s="29" t="s">
        <v>71</v>
      </c>
      <c r="L411" s="29">
        <v>1.0</v>
      </c>
      <c r="M411" s="27" t="str">
        <f t="shared" si="1"/>
        <v>2011Eng148_1</v>
      </c>
      <c r="N411" s="29" t="s">
        <v>118</v>
      </c>
      <c r="O411" s="29" t="s">
        <v>1343</v>
      </c>
      <c r="P411" s="29" t="s">
        <v>120</v>
      </c>
      <c r="Q411" s="29" t="s">
        <v>14</v>
      </c>
      <c r="R411" s="27" t="s">
        <v>121</v>
      </c>
      <c r="S411" s="25"/>
      <c r="T411" s="36" t="s">
        <v>1344</v>
      </c>
      <c r="U411" s="26">
        <v>4.0</v>
      </c>
      <c r="V411" s="29" t="s">
        <v>149</v>
      </c>
      <c r="W411" s="29" t="s">
        <v>124</v>
      </c>
      <c r="X411" s="29" t="s">
        <v>159</v>
      </c>
      <c r="Y411" s="29">
        <v>30.0</v>
      </c>
      <c r="Z411" s="29" t="s">
        <v>118</v>
      </c>
      <c r="AA411" s="29" t="s">
        <v>113</v>
      </c>
      <c r="AB411" s="29" t="s">
        <v>113</v>
      </c>
      <c r="AC411" s="29" t="s">
        <v>139</v>
      </c>
      <c r="AD411" s="29"/>
      <c r="AE411" s="29" t="s">
        <v>118</v>
      </c>
      <c r="AF411" s="29"/>
      <c r="AG411" s="29"/>
      <c r="AH411" s="29" t="s">
        <v>174</v>
      </c>
      <c r="AI411" s="29" t="s">
        <v>113</v>
      </c>
      <c r="AJ411" s="29" t="s">
        <v>118</v>
      </c>
      <c r="AK411" s="29" t="s">
        <v>183</v>
      </c>
      <c r="AL411" s="29"/>
      <c r="AM411" s="29"/>
      <c r="AN411" s="29"/>
      <c r="AO411" s="29"/>
      <c r="AP411" s="29"/>
      <c r="AQ411" s="29"/>
      <c r="AR411" s="29" t="s">
        <v>113</v>
      </c>
      <c r="AS411" s="29" t="s">
        <v>1345</v>
      </c>
      <c r="AT411" s="29"/>
      <c r="AU411" s="29">
        <v>20.0</v>
      </c>
      <c r="AV411" s="29"/>
      <c r="AW411" s="29"/>
      <c r="AX411" s="26"/>
      <c r="AY411" s="29"/>
      <c r="AZ411" s="29"/>
      <c r="BA411" s="29"/>
      <c r="BB411" s="29"/>
      <c r="BC411" s="29"/>
      <c r="BD411" s="11" t="s">
        <v>24</v>
      </c>
      <c r="BE411" s="25" t="s">
        <v>113</v>
      </c>
    </row>
    <row r="412" ht="12.75" customHeight="1">
      <c r="A412" s="11">
        <v>148.0</v>
      </c>
      <c r="B412" s="11" t="s">
        <v>1339</v>
      </c>
      <c r="C412" s="31" t="s">
        <v>1340</v>
      </c>
      <c r="D412" s="11" t="s">
        <v>1341</v>
      </c>
      <c r="E412" s="11">
        <v>2011.0</v>
      </c>
      <c r="F412" s="11" t="s">
        <v>1342</v>
      </c>
      <c r="G412" s="11" t="s">
        <v>392</v>
      </c>
      <c r="H412" s="26" t="s">
        <v>113</v>
      </c>
      <c r="I412" s="11"/>
      <c r="J412" s="26" t="s">
        <v>115</v>
      </c>
      <c r="K412" s="29" t="s">
        <v>1346</v>
      </c>
      <c r="L412" s="29">
        <v>2.0</v>
      </c>
      <c r="M412" s="27" t="str">
        <f t="shared" si="1"/>
        <v>2011Eng148_2</v>
      </c>
      <c r="N412" s="29" t="s">
        <v>118</v>
      </c>
      <c r="O412" s="29" t="s">
        <v>1343</v>
      </c>
      <c r="P412" s="29" t="s">
        <v>120</v>
      </c>
      <c r="Q412" s="29" t="s">
        <v>14</v>
      </c>
      <c r="R412" s="27" t="s">
        <v>121</v>
      </c>
      <c r="S412" s="25"/>
      <c r="T412" s="36" t="s">
        <v>1344</v>
      </c>
      <c r="U412" s="26">
        <v>4.0</v>
      </c>
      <c r="V412" s="29" t="s">
        <v>149</v>
      </c>
      <c r="W412" s="29" t="s">
        <v>124</v>
      </c>
      <c r="X412" s="29" t="s">
        <v>159</v>
      </c>
      <c r="Y412" s="29">
        <v>30.0</v>
      </c>
      <c r="Z412" s="29" t="s">
        <v>118</v>
      </c>
      <c r="AA412" s="29" t="s">
        <v>113</v>
      </c>
      <c r="AB412" s="29" t="s">
        <v>113</v>
      </c>
      <c r="AC412" s="29" t="s">
        <v>139</v>
      </c>
      <c r="AD412" s="29"/>
      <c r="AE412" s="29" t="s">
        <v>118</v>
      </c>
      <c r="AF412" s="29"/>
      <c r="AG412" s="29"/>
      <c r="AH412" s="29" t="s">
        <v>174</v>
      </c>
      <c r="AI412" s="29" t="s">
        <v>113</v>
      </c>
      <c r="AJ412" s="29" t="s">
        <v>118</v>
      </c>
      <c r="AK412" s="29" t="s">
        <v>183</v>
      </c>
      <c r="AL412" s="29"/>
      <c r="AM412" s="29"/>
      <c r="AN412" s="29"/>
      <c r="AO412" s="29"/>
      <c r="AP412" s="29"/>
      <c r="AQ412" s="29"/>
      <c r="AR412" s="29" t="s">
        <v>113</v>
      </c>
      <c r="AS412" s="29" t="s">
        <v>1345</v>
      </c>
      <c r="AT412" s="29"/>
      <c r="AU412" s="29">
        <v>20.0</v>
      </c>
      <c r="AV412" s="29"/>
      <c r="AW412" s="29"/>
      <c r="AX412" s="26"/>
      <c r="AY412" s="29"/>
      <c r="AZ412" s="29"/>
      <c r="BA412" s="29"/>
      <c r="BB412" s="29"/>
      <c r="BC412" s="29"/>
      <c r="BD412" s="11" t="s">
        <v>24</v>
      </c>
      <c r="BE412" s="25" t="s">
        <v>113</v>
      </c>
    </row>
    <row r="413" ht="12.75" customHeight="1">
      <c r="A413" s="11">
        <v>148.0</v>
      </c>
      <c r="B413" s="11" t="s">
        <v>1339</v>
      </c>
      <c r="C413" s="31" t="s">
        <v>1340</v>
      </c>
      <c r="D413" s="11" t="s">
        <v>1341</v>
      </c>
      <c r="E413" s="11">
        <v>2011.0</v>
      </c>
      <c r="F413" s="11" t="s">
        <v>1342</v>
      </c>
      <c r="G413" s="11" t="s">
        <v>392</v>
      </c>
      <c r="H413" s="26" t="s">
        <v>113</v>
      </c>
      <c r="I413" s="11"/>
      <c r="J413" s="26" t="s">
        <v>115</v>
      </c>
      <c r="K413" s="29" t="s">
        <v>1347</v>
      </c>
      <c r="L413" s="29">
        <v>3.0</v>
      </c>
      <c r="M413" s="27" t="str">
        <f t="shared" si="1"/>
        <v>2011Eng148_3</v>
      </c>
      <c r="N413" s="29" t="s">
        <v>118</v>
      </c>
      <c r="O413" s="29" t="s">
        <v>1343</v>
      </c>
      <c r="P413" s="29" t="s">
        <v>120</v>
      </c>
      <c r="Q413" s="29" t="s">
        <v>14</v>
      </c>
      <c r="R413" s="27" t="s">
        <v>121</v>
      </c>
      <c r="S413" s="25"/>
      <c r="T413" s="36" t="s">
        <v>1344</v>
      </c>
      <c r="U413" s="26">
        <v>4.0</v>
      </c>
      <c r="V413" s="29" t="s">
        <v>149</v>
      </c>
      <c r="W413" s="29" t="s">
        <v>124</v>
      </c>
      <c r="X413" s="29" t="s">
        <v>159</v>
      </c>
      <c r="Y413" s="29">
        <v>30.0</v>
      </c>
      <c r="Z413" s="29" t="s">
        <v>118</v>
      </c>
      <c r="AA413" s="29" t="s">
        <v>113</v>
      </c>
      <c r="AB413" s="29" t="s">
        <v>113</v>
      </c>
      <c r="AC413" s="29" t="s">
        <v>139</v>
      </c>
      <c r="AD413" s="29"/>
      <c r="AE413" s="29" t="s">
        <v>118</v>
      </c>
      <c r="AF413" s="29"/>
      <c r="AG413" s="29"/>
      <c r="AH413" s="29" t="s">
        <v>174</v>
      </c>
      <c r="AI413" s="29" t="s">
        <v>113</v>
      </c>
      <c r="AJ413" s="29" t="s">
        <v>118</v>
      </c>
      <c r="AK413" s="29" t="s">
        <v>183</v>
      </c>
      <c r="AL413" s="29"/>
      <c r="AM413" s="29"/>
      <c r="AN413" s="29"/>
      <c r="AO413" s="29"/>
      <c r="AP413" s="29"/>
      <c r="AQ413" s="29"/>
      <c r="AR413" s="29" t="s">
        <v>113</v>
      </c>
      <c r="AS413" s="29" t="s">
        <v>1345</v>
      </c>
      <c r="AT413" s="29"/>
      <c r="AU413" s="29">
        <v>20.0</v>
      </c>
      <c r="AV413" s="29"/>
      <c r="AW413" s="29"/>
      <c r="AX413" s="26"/>
      <c r="AY413" s="29"/>
      <c r="AZ413" s="29"/>
      <c r="BA413" s="29"/>
      <c r="BB413" s="29"/>
      <c r="BC413" s="29"/>
      <c r="BD413" s="11" t="s">
        <v>24</v>
      </c>
      <c r="BE413" s="25" t="s">
        <v>113</v>
      </c>
    </row>
    <row r="414" ht="12.75" customHeight="1">
      <c r="A414" s="11">
        <v>149.0</v>
      </c>
      <c r="B414" s="11" t="s">
        <v>1348</v>
      </c>
      <c r="C414" s="32" t="s">
        <v>1349</v>
      </c>
      <c r="D414" s="11" t="s">
        <v>1350</v>
      </c>
      <c r="E414" s="11">
        <v>2017.0</v>
      </c>
      <c r="F414" s="11" t="s">
        <v>996</v>
      </c>
      <c r="G414" s="11" t="s">
        <v>896</v>
      </c>
      <c r="H414" s="26" t="s">
        <v>113</v>
      </c>
      <c r="I414" s="11" t="s">
        <v>1351</v>
      </c>
      <c r="J414" s="26" t="s">
        <v>115</v>
      </c>
      <c r="K414" s="2" t="s">
        <v>166</v>
      </c>
      <c r="L414" s="29">
        <v>1.0</v>
      </c>
      <c r="M414" s="27" t="str">
        <f t="shared" si="1"/>
        <v>2017Dew149_1</v>
      </c>
      <c r="N414" s="29" t="s">
        <v>113</v>
      </c>
      <c r="O414" s="29" t="s">
        <v>1352</v>
      </c>
      <c r="P414" s="29" t="s">
        <v>120</v>
      </c>
      <c r="Q414" s="29" t="s">
        <v>1191</v>
      </c>
      <c r="R414" s="27" t="s">
        <v>121</v>
      </c>
      <c r="S414" s="25"/>
      <c r="T414" s="36" t="s">
        <v>1353</v>
      </c>
      <c r="U414" s="26">
        <v>2.0</v>
      </c>
      <c r="V414" s="29" t="s">
        <v>123</v>
      </c>
      <c r="W414" s="29" t="s">
        <v>124</v>
      </c>
      <c r="X414" s="29" t="s">
        <v>159</v>
      </c>
      <c r="Y414" s="29">
        <v>1.0</v>
      </c>
      <c r="Z414" s="29" t="s">
        <v>118</v>
      </c>
      <c r="AA414" s="29" t="s">
        <v>113</v>
      </c>
      <c r="AB414" s="29" t="s">
        <v>113</v>
      </c>
      <c r="AC414" s="29" t="s">
        <v>139</v>
      </c>
      <c r="AD414" s="29"/>
      <c r="AE414" s="29" t="s">
        <v>118</v>
      </c>
      <c r="AF414" s="29"/>
      <c r="AH414" s="29" t="s">
        <v>496</v>
      </c>
      <c r="AI414" s="29" t="s">
        <v>113</v>
      </c>
      <c r="AJ414" s="29" t="s">
        <v>113</v>
      </c>
      <c r="AK414" s="29" t="s">
        <v>183</v>
      </c>
      <c r="AL414" s="29"/>
      <c r="AM414" s="29"/>
      <c r="AN414" s="29" t="s">
        <v>118</v>
      </c>
      <c r="AO414" s="29" t="s">
        <v>118</v>
      </c>
      <c r="AP414" s="29" t="s">
        <v>118</v>
      </c>
      <c r="AQ414" s="29" t="s">
        <v>113</v>
      </c>
      <c r="AR414" s="29" t="s">
        <v>118</v>
      </c>
      <c r="AS414" s="29" t="s">
        <v>1354</v>
      </c>
      <c r="AT414" s="29"/>
      <c r="AU414" s="29"/>
      <c r="AV414" s="29">
        <v>7.0</v>
      </c>
      <c r="AW414" s="29">
        <v>10.0</v>
      </c>
      <c r="AX414" s="26"/>
      <c r="AY414" s="29"/>
      <c r="AZ414" s="29"/>
      <c r="BA414" s="29"/>
      <c r="BB414" s="29"/>
      <c r="BC414" s="29"/>
      <c r="BD414" s="11" t="s">
        <v>27</v>
      </c>
      <c r="BE414" s="30" t="s">
        <v>118</v>
      </c>
    </row>
    <row r="415" ht="12.75" customHeight="1">
      <c r="A415" s="11">
        <v>149.0</v>
      </c>
      <c r="B415" s="11" t="s">
        <v>1348</v>
      </c>
      <c r="C415" s="31" t="s">
        <v>1349</v>
      </c>
      <c r="D415" s="11" t="s">
        <v>1350</v>
      </c>
      <c r="E415" s="11">
        <v>2017.0</v>
      </c>
      <c r="F415" s="11" t="s">
        <v>996</v>
      </c>
      <c r="G415" s="11" t="s">
        <v>896</v>
      </c>
      <c r="H415" s="26" t="s">
        <v>113</v>
      </c>
      <c r="I415" s="11" t="s">
        <v>1351</v>
      </c>
      <c r="J415" s="26" t="s">
        <v>115</v>
      </c>
      <c r="K415" s="29" t="s">
        <v>1355</v>
      </c>
      <c r="L415" s="29">
        <v>1.0</v>
      </c>
      <c r="M415" s="27" t="str">
        <f t="shared" si="1"/>
        <v>2017Dew149_1</v>
      </c>
      <c r="N415" s="29" t="s">
        <v>113</v>
      </c>
      <c r="O415" s="29" t="s">
        <v>1356</v>
      </c>
      <c r="P415" s="29" t="s">
        <v>120</v>
      </c>
      <c r="Q415" s="29" t="s">
        <v>1191</v>
      </c>
      <c r="R415" s="27" t="s">
        <v>121</v>
      </c>
      <c r="S415" s="25"/>
      <c r="T415" s="36" t="s">
        <v>1353</v>
      </c>
      <c r="U415" s="26">
        <v>2.0</v>
      </c>
      <c r="V415" s="29" t="s">
        <v>123</v>
      </c>
      <c r="W415" s="29" t="s">
        <v>124</v>
      </c>
      <c r="X415" s="29" t="s">
        <v>159</v>
      </c>
      <c r="Y415" s="29">
        <v>1.0</v>
      </c>
      <c r="Z415" s="29" t="s">
        <v>118</v>
      </c>
      <c r="AA415" s="29" t="s">
        <v>113</v>
      </c>
      <c r="AB415" s="29" t="s">
        <v>113</v>
      </c>
      <c r="AC415" s="29" t="s">
        <v>330</v>
      </c>
      <c r="AD415" s="29"/>
      <c r="AE415" s="29" t="s">
        <v>118</v>
      </c>
      <c r="AF415" s="29"/>
      <c r="AG415" s="29"/>
      <c r="AH415" s="29" t="s">
        <v>496</v>
      </c>
      <c r="AI415" s="29" t="s">
        <v>113</v>
      </c>
      <c r="AJ415" s="29" t="s">
        <v>113</v>
      </c>
      <c r="AK415" s="29" t="s">
        <v>183</v>
      </c>
      <c r="AL415" s="29"/>
      <c r="AM415" s="29"/>
      <c r="AN415" s="29" t="s">
        <v>118</v>
      </c>
      <c r="AO415" s="29" t="s">
        <v>118</v>
      </c>
      <c r="AP415" s="29" t="s">
        <v>118</v>
      </c>
      <c r="AQ415" s="29" t="s">
        <v>113</v>
      </c>
      <c r="AR415" s="29" t="s">
        <v>118</v>
      </c>
      <c r="AS415" s="29"/>
      <c r="AT415" s="29"/>
      <c r="AU415" s="29"/>
      <c r="AV415" s="29">
        <v>55.0</v>
      </c>
      <c r="AW415" s="29">
        <v>100.0</v>
      </c>
      <c r="AX415" s="26"/>
      <c r="AY415" s="29"/>
      <c r="AZ415" s="29"/>
      <c r="BA415" s="29"/>
      <c r="BB415" s="29"/>
      <c r="BC415" s="29"/>
      <c r="BD415" s="11" t="s">
        <v>27</v>
      </c>
      <c r="BE415" s="30" t="s">
        <v>118</v>
      </c>
    </row>
    <row r="416" ht="12.75" customHeight="1">
      <c r="A416" s="11">
        <v>149.0</v>
      </c>
      <c r="B416" s="11" t="s">
        <v>1348</v>
      </c>
      <c r="C416" s="31" t="s">
        <v>1349</v>
      </c>
      <c r="D416" s="11" t="s">
        <v>1350</v>
      </c>
      <c r="E416" s="11">
        <v>2017.0</v>
      </c>
      <c r="F416" s="11" t="s">
        <v>996</v>
      </c>
      <c r="G416" s="11" t="s">
        <v>896</v>
      </c>
      <c r="H416" s="26" t="s">
        <v>113</v>
      </c>
      <c r="I416" s="11" t="s">
        <v>1357</v>
      </c>
      <c r="J416" s="26" t="s">
        <v>115</v>
      </c>
      <c r="K416" s="29" t="s">
        <v>1358</v>
      </c>
      <c r="L416" s="29">
        <v>2.0</v>
      </c>
      <c r="M416" s="27" t="str">
        <f t="shared" si="1"/>
        <v>2017Dew149_2</v>
      </c>
      <c r="N416" s="29" t="s">
        <v>113</v>
      </c>
      <c r="O416" s="29" t="s">
        <v>1356</v>
      </c>
      <c r="P416" s="29" t="s">
        <v>120</v>
      </c>
      <c r="Q416" s="29" t="s">
        <v>1191</v>
      </c>
      <c r="R416" s="27" t="s">
        <v>121</v>
      </c>
      <c r="S416" s="25"/>
      <c r="T416" s="36" t="s">
        <v>1353</v>
      </c>
      <c r="U416" s="26">
        <v>2.0</v>
      </c>
      <c r="V416" s="29" t="s">
        <v>123</v>
      </c>
      <c r="W416" s="29" t="s">
        <v>124</v>
      </c>
      <c r="X416" s="29" t="s">
        <v>159</v>
      </c>
      <c r="Y416" s="29">
        <v>1.0</v>
      </c>
      <c r="Z416" s="29" t="s">
        <v>118</v>
      </c>
      <c r="AA416" s="29" t="s">
        <v>113</v>
      </c>
      <c r="AB416" s="29" t="s">
        <v>113</v>
      </c>
      <c r="AC416" s="29" t="s">
        <v>330</v>
      </c>
      <c r="AD416" s="29"/>
      <c r="AE416" s="29" t="s">
        <v>118</v>
      </c>
      <c r="AF416" s="29"/>
      <c r="AG416" s="29"/>
      <c r="AH416" s="29" t="s">
        <v>496</v>
      </c>
      <c r="AI416" s="29" t="s">
        <v>113</v>
      </c>
      <c r="AJ416" s="29" t="s">
        <v>113</v>
      </c>
      <c r="AK416" s="29" t="s">
        <v>183</v>
      </c>
      <c r="AL416" s="29"/>
      <c r="AM416" s="29"/>
      <c r="AN416" s="29" t="s">
        <v>118</v>
      </c>
      <c r="AO416" s="29" t="s">
        <v>118</v>
      </c>
      <c r="AP416" s="29" t="s">
        <v>118</v>
      </c>
      <c r="AQ416" s="29" t="s">
        <v>113</v>
      </c>
      <c r="AR416" s="29" t="s">
        <v>118</v>
      </c>
      <c r="AS416" s="29"/>
      <c r="AT416" s="29"/>
      <c r="AU416" s="29"/>
      <c r="AV416" s="29">
        <v>55.0</v>
      </c>
      <c r="AW416" s="29">
        <v>100.0</v>
      </c>
      <c r="AX416" s="26"/>
      <c r="AY416" s="29"/>
      <c r="AZ416" s="29"/>
      <c r="BA416" s="29"/>
      <c r="BB416" s="29"/>
      <c r="BC416" s="29"/>
      <c r="BD416" s="11" t="s">
        <v>27</v>
      </c>
      <c r="BE416" s="30" t="s">
        <v>118</v>
      </c>
    </row>
    <row r="417" ht="12.75" customHeight="1">
      <c r="A417" s="11">
        <v>150.0</v>
      </c>
      <c r="B417" s="11" t="s">
        <v>1359</v>
      </c>
      <c r="C417" s="24" t="s">
        <v>1360</v>
      </c>
      <c r="D417" s="11" t="s">
        <v>1361</v>
      </c>
      <c r="E417" s="11">
        <v>2015.0</v>
      </c>
      <c r="F417" s="11" t="s">
        <v>391</v>
      </c>
      <c r="G417" s="11" t="s">
        <v>392</v>
      </c>
      <c r="H417" s="26" t="s">
        <v>113</v>
      </c>
      <c r="I417" s="11"/>
      <c r="J417" s="26" t="s">
        <v>115</v>
      </c>
      <c r="K417" s="29" t="s">
        <v>1362</v>
      </c>
      <c r="L417" s="29">
        <v>1.0</v>
      </c>
      <c r="M417" s="27" t="str">
        <f t="shared" si="1"/>
        <v>2015Mil150_1</v>
      </c>
      <c r="N417" s="29" t="s">
        <v>118</v>
      </c>
      <c r="O417" s="29" t="s">
        <v>1363</v>
      </c>
      <c r="P417" s="29" t="s">
        <v>120</v>
      </c>
      <c r="Q417" s="29" t="s">
        <v>1364</v>
      </c>
      <c r="R417" s="27" t="s">
        <v>121</v>
      </c>
      <c r="S417" s="25"/>
      <c r="T417" s="36" t="s">
        <v>1365</v>
      </c>
      <c r="U417" s="26">
        <v>2.0</v>
      </c>
      <c r="V417" s="29" t="s">
        <v>123</v>
      </c>
      <c r="W417" s="29" t="s">
        <v>238</v>
      </c>
      <c r="X417" s="29" t="s">
        <v>159</v>
      </c>
      <c r="Y417" s="29">
        <v>1.0</v>
      </c>
      <c r="Z417" s="29" t="s">
        <v>118</v>
      </c>
      <c r="AA417" s="29" t="s">
        <v>113</v>
      </c>
      <c r="AB417" s="29" t="s">
        <v>113</v>
      </c>
      <c r="AC417" s="29" t="s">
        <v>330</v>
      </c>
      <c r="AD417" s="29"/>
      <c r="AE417" s="29" t="s">
        <v>118</v>
      </c>
      <c r="AF417" s="29" t="s">
        <v>113</v>
      </c>
      <c r="AG417" s="29" t="s">
        <v>1366</v>
      </c>
      <c r="AH417" s="29" t="s">
        <v>496</v>
      </c>
      <c r="AI417" s="29" t="s">
        <v>113</v>
      </c>
      <c r="AJ417" s="29" t="s">
        <v>113</v>
      </c>
      <c r="AK417" s="29" t="s">
        <v>183</v>
      </c>
      <c r="AN417" s="29" t="s">
        <v>118</v>
      </c>
      <c r="AO417" s="29" t="s">
        <v>1367</v>
      </c>
      <c r="AP417" s="29" t="s">
        <v>1368</v>
      </c>
      <c r="AQ417" s="29" t="s">
        <v>113</v>
      </c>
      <c r="AR417" s="29" t="s">
        <v>118</v>
      </c>
      <c r="AS417" s="29"/>
      <c r="AT417" s="29"/>
      <c r="AU417" s="29"/>
      <c r="AV417" s="29"/>
      <c r="AW417" s="29"/>
      <c r="AX417" s="26" t="s">
        <v>1369</v>
      </c>
      <c r="AY417" s="29"/>
      <c r="AZ417" s="29"/>
      <c r="BA417" s="29"/>
      <c r="BB417" s="29"/>
      <c r="BC417" s="29"/>
      <c r="BD417" s="11" t="s">
        <v>24</v>
      </c>
      <c r="BE417" s="25" t="s">
        <v>113</v>
      </c>
    </row>
    <row r="418" ht="12.75" customHeight="1">
      <c r="A418" s="11">
        <v>150.0</v>
      </c>
      <c r="B418" s="11" t="s">
        <v>1359</v>
      </c>
      <c r="C418" s="31" t="s">
        <v>1360</v>
      </c>
      <c r="D418" s="11" t="s">
        <v>1361</v>
      </c>
      <c r="E418" s="11">
        <v>2015.0</v>
      </c>
      <c r="F418" s="11" t="s">
        <v>391</v>
      </c>
      <c r="G418" s="11" t="s">
        <v>392</v>
      </c>
      <c r="H418" s="26" t="s">
        <v>113</v>
      </c>
      <c r="I418" s="11"/>
      <c r="J418" s="26" t="s">
        <v>115</v>
      </c>
      <c r="K418" s="29" t="s">
        <v>1370</v>
      </c>
      <c r="L418" s="29">
        <v>2.0</v>
      </c>
      <c r="M418" s="27" t="str">
        <f t="shared" si="1"/>
        <v>2015Mil150_2</v>
      </c>
      <c r="N418" s="29" t="s">
        <v>118</v>
      </c>
      <c r="O418" s="29" t="s">
        <v>1363</v>
      </c>
      <c r="P418" s="29" t="s">
        <v>120</v>
      </c>
      <c r="Q418" s="29" t="s">
        <v>1364</v>
      </c>
      <c r="R418" s="27" t="s">
        <v>121</v>
      </c>
      <c r="S418" s="25"/>
      <c r="T418" s="36" t="s">
        <v>1365</v>
      </c>
      <c r="U418" s="26">
        <v>2.0</v>
      </c>
      <c r="V418" s="29" t="s">
        <v>123</v>
      </c>
      <c r="W418" s="29" t="s">
        <v>238</v>
      </c>
      <c r="X418" s="29" t="s">
        <v>159</v>
      </c>
      <c r="Y418" s="29">
        <v>1.0</v>
      </c>
      <c r="Z418" s="29" t="s">
        <v>118</v>
      </c>
      <c r="AA418" s="29" t="s">
        <v>113</v>
      </c>
      <c r="AB418" s="29" t="s">
        <v>113</v>
      </c>
      <c r="AC418" s="29" t="s">
        <v>330</v>
      </c>
      <c r="AD418" s="29"/>
      <c r="AE418" s="29" t="s">
        <v>118</v>
      </c>
      <c r="AF418" s="29" t="s">
        <v>113</v>
      </c>
      <c r="AG418" s="29" t="s">
        <v>1366</v>
      </c>
      <c r="AH418" s="29" t="s">
        <v>496</v>
      </c>
      <c r="AI418" s="29" t="s">
        <v>113</v>
      </c>
      <c r="AJ418" s="29" t="s">
        <v>113</v>
      </c>
      <c r="AK418" s="29" t="s">
        <v>183</v>
      </c>
      <c r="AN418" s="29" t="s">
        <v>118</v>
      </c>
      <c r="AO418" s="29" t="s">
        <v>1367</v>
      </c>
      <c r="AP418" s="29" t="s">
        <v>1368</v>
      </c>
      <c r="AQ418" s="29" t="s">
        <v>113</v>
      </c>
      <c r="AR418" s="29" t="s">
        <v>118</v>
      </c>
      <c r="AS418" s="29"/>
      <c r="AT418" s="29"/>
      <c r="AU418" s="29"/>
      <c r="AV418" s="29"/>
      <c r="AW418" s="29"/>
      <c r="AX418" s="26" t="s">
        <v>1369</v>
      </c>
      <c r="AY418" s="29"/>
      <c r="AZ418" s="29"/>
      <c r="BA418" s="29"/>
      <c r="BB418" s="29"/>
      <c r="BC418" s="29"/>
      <c r="BD418" s="11" t="s">
        <v>24</v>
      </c>
      <c r="BE418" s="25" t="s">
        <v>113</v>
      </c>
    </row>
    <row r="419" ht="12.75" customHeight="1">
      <c r="A419" s="11">
        <v>150.0</v>
      </c>
      <c r="B419" s="11" t="s">
        <v>1359</v>
      </c>
      <c r="C419" s="31" t="s">
        <v>1360</v>
      </c>
      <c r="D419" s="11" t="s">
        <v>1361</v>
      </c>
      <c r="E419" s="11">
        <v>2015.0</v>
      </c>
      <c r="F419" s="11" t="s">
        <v>391</v>
      </c>
      <c r="G419" s="11" t="s">
        <v>392</v>
      </c>
      <c r="H419" s="26" t="s">
        <v>113</v>
      </c>
      <c r="I419" s="11"/>
      <c r="J419" s="26" t="s">
        <v>115</v>
      </c>
      <c r="K419" s="29" t="s">
        <v>1371</v>
      </c>
      <c r="L419" s="29">
        <v>3.0</v>
      </c>
      <c r="M419" s="27" t="str">
        <f t="shared" si="1"/>
        <v>2015Mil150_3</v>
      </c>
      <c r="N419" s="29" t="s">
        <v>118</v>
      </c>
      <c r="O419" s="29" t="s">
        <v>1363</v>
      </c>
      <c r="P419" s="29" t="s">
        <v>120</v>
      </c>
      <c r="Q419" s="29" t="s">
        <v>1364</v>
      </c>
      <c r="R419" s="27" t="s">
        <v>121</v>
      </c>
      <c r="S419" s="25"/>
      <c r="T419" s="36" t="s">
        <v>1365</v>
      </c>
      <c r="U419" s="26">
        <v>2.0</v>
      </c>
      <c r="V419" s="29" t="s">
        <v>123</v>
      </c>
      <c r="W419" s="29" t="s">
        <v>238</v>
      </c>
      <c r="X419" s="29" t="s">
        <v>159</v>
      </c>
      <c r="Y419" s="29">
        <v>1.0</v>
      </c>
      <c r="Z419" s="29" t="s">
        <v>118</v>
      </c>
      <c r="AA419" s="29" t="s">
        <v>113</v>
      </c>
      <c r="AB419" s="29" t="s">
        <v>113</v>
      </c>
      <c r="AC419" s="29" t="s">
        <v>330</v>
      </c>
      <c r="AD419" s="29"/>
      <c r="AE419" s="29" t="s">
        <v>118</v>
      </c>
      <c r="AF419" s="29" t="s">
        <v>113</v>
      </c>
      <c r="AG419" s="29" t="s">
        <v>1366</v>
      </c>
      <c r="AH419" s="29" t="s">
        <v>496</v>
      </c>
      <c r="AI419" s="29" t="s">
        <v>113</v>
      </c>
      <c r="AJ419" s="29" t="s">
        <v>113</v>
      </c>
      <c r="AK419" s="29" t="s">
        <v>183</v>
      </c>
      <c r="AN419" s="29" t="s">
        <v>118</v>
      </c>
      <c r="AO419" s="29" t="s">
        <v>1367</v>
      </c>
      <c r="AP419" s="29" t="s">
        <v>1368</v>
      </c>
      <c r="AQ419" s="29" t="s">
        <v>113</v>
      </c>
      <c r="AR419" s="29" t="s">
        <v>118</v>
      </c>
      <c r="AS419" s="29"/>
      <c r="AT419" s="29"/>
      <c r="AU419" s="29"/>
      <c r="AV419" s="29"/>
      <c r="AW419" s="29"/>
      <c r="AX419" s="26" t="s">
        <v>1369</v>
      </c>
      <c r="AY419" s="29"/>
      <c r="AZ419" s="29"/>
      <c r="BA419" s="29"/>
      <c r="BB419" s="29"/>
      <c r="BC419" s="29"/>
      <c r="BD419" s="11" t="s">
        <v>24</v>
      </c>
      <c r="BE419" s="25" t="s">
        <v>113</v>
      </c>
    </row>
    <row r="420" ht="12.75" customHeight="1">
      <c r="A420" s="11">
        <v>150.0</v>
      </c>
      <c r="B420" s="11" t="s">
        <v>1359</v>
      </c>
      <c r="C420" s="31" t="s">
        <v>1360</v>
      </c>
      <c r="D420" s="11" t="s">
        <v>1361</v>
      </c>
      <c r="E420" s="11">
        <v>2015.0</v>
      </c>
      <c r="F420" s="11" t="s">
        <v>391</v>
      </c>
      <c r="G420" s="11" t="s">
        <v>392</v>
      </c>
      <c r="H420" s="26" t="s">
        <v>113</v>
      </c>
      <c r="I420" s="11"/>
      <c r="J420" s="26" t="s">
        <v>115</v>
      </c>
      <c r="K420" s="29" t="s">
        <v>1372</v>
      </c>
      <c r="L420" s="29">
        <v>4.0</v>
      </c>
      <c r="M420" s="27" t="str">
        <f t="shared" si="1"/>
        <v>2015Mil150_4</v>
      </c>
      <c r="N420" s="29" t="s">
        <v>118</v>
      </c>
      <c r="O420" s="29" t="s">
        <v>1363</v>
      </c>
      <c r="P420" s="29" t="s">
        <v>120</v>
      </c>
      <c r="Q420" s="29" t="s">
        <v>1364</v>
      </c>
      <c r="R420" s="27" t="s">
        <v>121</v>
      </c>
      <c r="S420" s="25"/>
      <c r="T420" s="36" t="s">
        <v>1365</v>
      </c>
      <c r="U420" s="26">
        <v>2.0</v>
      </c>
      <c r="V420" s="29" t="s">
        <v>123</v>
      </c>
      <c r="W420" s="29" t="s">
        <v>238</v>
      </c>
      <c r="X420" s="29" t="s">
        <v>159</v>
      </c>
      <c r="Y420" s="29">
        <v>1.0</v>
      </c>
      <c r="Z420" s="29" t="s">
        <v>118</v>
      </c>
      <c r="AA420" s="29" t="s">
        <v>113</v>
      </c>
      <c r="AB420" s="29" t="s">
        <v>113</v>
      </c>
      <c r="AC420" s="29" t="s">
        <v>330</v>
      </c>
      <c r="AD420" s="29"/>
      <c r="AE420" s="29" t="s">
        <v>118</v>
      </c>
      <c r="AF420" s="29" t="s">
        <v>113</v>
      </c>
      <c r="AG420" s="29" t="s">
        <v>1366</v>
      </c>
      <c r="AH420" s="29" t="s">
        <v>496</v>
      </c>
      <c r="AI420" s="29" t="s">
        <v>113</v>
      </c>
      <c r="AJ420" s="29" t="s">
        <v>113</v>
      </c>
      <c r="AK420" s="29" t="s">
        <v>183</v>
      </c>
      <c r="AN420" s="29" t="s">
        <v>118</v>
      </c>
      <c r="AO420" s="29" t="s">
        <v>1367</v>
      </c>
      <c r="AP420" s="29" t="s">
        <v>1368</v>
      </c>
      <c r="AQ420" s="29" t="s">
        <v>113</v>
      </c>
      <c r="AR420" s="29" t="s">
        <v>118</v>
      </c>
      <c r="AS420" s="29"/>
      <c r="AT420" s="29"/>
      <c r="AU420" s="29"/>
      <c r="AV420" s="29"/>
      <c r="AW420" s="29"/>
      <c r="AX420" s="26" t="s">
        <v>1369</v>
      </c>
      <c r="AY420" s="29"/>
      <c r="AZ420" s="29"/>
      <c r="BA420" s="29"/>
      <c r="BB420" s="29"/>
      <c r="BC420" s="29"/>
      <c r="BD420" s="11" t="s">
        <v>24</v>
      </c>
      <c r="BE420" s="25" t="s">
        <v>113</v>
      </c>
    </row>
    <row r="421" ht="12.75" customHeight="1">
      <c r="A421" s="11">
        <v>151.0</v>
      </c>
      <c r="B421" s="11" t="s">
        <v>1373</v>
      </c>
      <c r="C421" s="31" t="s">
        <v>1374</v>
      </c>
      <c r="D421" s="11" t="s">
        <v>1375</v>
      </c>
      <c r="E421" s="11">
        <v>2020.0</v>
      </c>
      <c r="F421" s="11" t="s">
        <v>391</v>
      </c>
      <c r="G421" s="11" t="s">
        <v>392</v>
      </c>
      <c r="H421" s="26" t="s">
        <v>113</v>
      </c>
      <c r="I421" s="11"/>
      <c r="J421" s="26" t="s">
        <v>115</v>
      </c>
      <c r="K421" s="29" t="s">
        <v>166</v>
      </c>
      <c r="L421" s="29"/>
      <c r="M421" s="27" t="str">
        <f t="shared" si="1"/>
        <v>2020Die151_</v>
      </c>
      <c r="N421" s="29"/>
      <c r="O421" s="29"/>
      <c r="P421" s="29"/>
      <c r="Q421" s="29" t="s">
        <v>1376</v>
      </c>
      <c r="R421" s="27" t="s">
        <v>121</v>
      </c>
      <c r="S421" s="25"/>
      <c r="T421" s="36" t="s">
        <v>1377</v>
      </c>
      <c r="U421" s="26"/>
      <c r="V421" s="29"/>
      <c r="W421" s="29"/>
      <c r="X421" s="29"/>
      <c r="Y421" s="29"/>
      <c r="Z421" s="29"/>
      <c r="AA421" s="29"/>
      <c r="AB421" s="29"/>
      <c r="AC421" s="29" t="s">
        <v>221</v>
      </c>
      <c r="AD421" s="29"/>
      <c r="AE421" s="29"/>
      <c r="AF421" s="29"/>
      <c r="AG421" s="29"/>
      <c r="AH421" s="29"/>
      <c r="AI421" s="29"/>
      <c r="AJ421" s="29"/>
      <c r="AK421" s="29"/>
      <c r="AL421" s="29"/>
      <c r="AM421" s="29"/>
      <c r="AN421" s="29"/>
      <c r="AO421" s="29"/>
      <c r="AP421" s="29"/>
      <c r="AQ421" s="29"/>
      <c r="AR421" s="29"/>
      <c r="AS421" s="29"/>
      <c r="AT421" s="29"/>
      <c r="AU421" s="29"/>
      <c r="AV421" s="29"/>
      <c r="AW421" s="29"/>
      <c r="AX421" s="26"/>
      <c r="AY421" s="29"/>
      <c r="AZ421" s="29"/>
      <c r="BA421" s="29"/>
      <c r="BB421" s="29"/>
      <c r="BC421" s="29"/>
      <c r="BD421" s="11" t="s">
        <v>24</v>
      </c>
      <c r="BE421" s="25" t="s">
        <v>113</v>
      </c>
    </row>
    <row r="422" ht="12.75" customHeight="1">
      <c r="A422" s="11">
        <v>152.0</v>
      </c>
      <c r="B422" s="11" t="s">
        <v>50</v>
      </c>
      <c r="C422" s="24" t="s">
        <v>51</v>
      </c>
      <c r="D422" s="11" t="s">
        <v>1378</v>
      </c>
      <c r="E422" s="11">
        <v>2017.0</v>
      </c>
      <c r="F422" s="11" t="s">
        <v>1379</v>
      </c>
      <c r="G422" s="11" t="s">
        <v>60</v>
      </c>
      <c r="H422" s="26" t="s">
        <v>113</v>
      </c>
      <c r="I422" s="11"/>
      <c r="J422" s="26" t="s">
        <v>115</v>
      </c>
      <c r="K422" s="29" t="s">
        <v>1380</v>
      </c>
      <c r="L422" s="29" t="s">
        <v>117</v>
      </c>
      <c r="M422" s="27" t="str">
        <f t="shared" si="1"/>
        <v>2017May152_1a</v>
      </c>
      <c r="N422" s="29" t="s">
        <v>118</v>
      </c>
      <c r="O422" s="29" t="s">
        <v>1381</v>
      </c>
      <c r="P422" s="29" t="s">
        <v>120</v>
      </c>
      <c r="Q422" s="27" t="s">
        <v>9</v>
      </c>
      <c r="R422" s="27" t="s">
        <v>121</v>
      </c>
      <c r="S422" s="25"/>
      <c r="T422" s="36" t="s">
        <v>1382</v>
      </c>
      <c r="U422" s="26">
        <v>2.0</v>
      </c>
      <c r="V422" s="27" t="s">
        <v>123</v>
      </c>
      <c r="W422" s="29" t="s">
        <v>124</v>
      </c>
      <c r="X422" s="29" t="s">
        <v>159</v>
      </c>
      <c r="Y422" s="29">
        <v>1.0</v>
      </c>
      <c r="Z422" s="29" t="s">
        <v>118</v>
      </c>
      <c r="AA422" s="29" t="s">
        <v>113</v>
      </c>
      <c r="AB422" s="29" t="s">
        <v>113</v>
      </c>
      <c r="AC422" s="29" t="s">
        <v>330</v>
      </c>
      <c r="AD422" s="29"/>
      <c r="AE422" s="29" t="s">
        <v>118</v>
      </c>
      <c r="AF422" s="29" t="s">
        <v>113</v>
      </c>
      <c r="AG422" s="29" t="s">
        <v>1383</v>
      </c>
      <c r="AH422" s="29" t="s">
        <v>496</v>
      </c>
      <c r="AI422" s="29" t="s">
        <v>118</v>
      </c>
      <c r="AJ422" s="29" t="s">
        <v>113</v>
      </c>
      <c r="AK422" s="29"/>
      <c r="AL422" s="29" t="s">
        <v>113</v>
      </c>
      <c r="AM422" s="29" t="s">
        <v>113</v>
      </c>
      <c r="AN422" s="29" t="s">
        <v>118</v>
      </c>
      <c r="AO422" s="29" t="s">
        <v>118</v>
      </c>
      <c r="AP422" s="29" t="s">
        <v>113</v>
      </c>
      <c r="AQ422" s="29" t="s">
        <v>113</v>
      </c>
      <c r="AR422" s="29" t="s">
        <v>118</v>
      </c>
      <c r="AS422" s="29" t="s">
        <v>1384</v>
      </c>
      <c r="AT422" s="29"/>
      <c r="AU422" s="29"/>
      <c r="AV422" s="29"/>
      <c r="AW422" s="29"/>
      <c r="AX422" s="26" t="s">
        <v>1385</v>
      </c>
      <c r="AY422" s="29"/>
      <c r="AZ422" s="29"/>
      <c r="BA422" s="29"/>
      <c r="BB422" s="29"/>
      <c r="BC422" s="29"/>
      <c r="BD422" s="11" t="s">
        <v>27</v>
      </c>
      <c r="BE422" s="30" t="s">
        <v>118</v>
      </c>
    </row>
    <row r="423" ht="12.75" customHeight="1">
      <c r="A423" s="11">
        <v>152.0</v>
      </c>
      <c r="B423" s="11" t="s">
        <v>50</v>
      </c>
      <c r="C423" s="31" t="s">
        <v>51</v>
      </c>
      <c r="D423" s="11" t="s">
        <v>1378</v>
      </c>
      <c r="E423" s="11">
        <v>2017.0</v>
      </c>
      <c r="F423" s="11" t="s">
        <v>1379</v>
      </c>
      <c r="G423" s="11" t="s">
        <v>60</v>
      </c>
      <c r="H423" s="26" t="s">
        <v>113</v>
      </c>
      <c r="I423" s="11"/>
      <c r="J423" s="26" t="s">
        <v>115</v>
      </c>
      <c r="K423" s="29" t="s">
        <v>1386</v>
      </c>
      <c r="L423" s="29" t="s">
        <v>130</v>
      </c>
      <c r="M423" s="27" t="str">
        <f t="shared" si="1"/>
        <v>2017May152_1b</v>
      </c>
      <c r="N423" s="29" t="s">
        <v>118</v>
      </c>
      <c r="O423" s="29" t="s">
        <v>1381</v>
      </c>
      <c r="P423" s="29" t="s">
        <v>120</v>
      </c>
      <c r="Q423" s="27" t="s">
        <v>9</v>
      </c>
      <c r="R423" s="27" t="s">
        <v>121</v>
      </c>
      <c r="S423" s="25"/>
      <c r="T423" s="36" t="s">
        <v>1382</v>
      </c>
      <c r="U423" s="26">
        <v>2.0</v>
      </c>
      <c r="V423" s="27" t="s">
        <v>123</v>
      </c>
      <c r="W423" s="29" t="s">
        <v>124</v>
      </c>
      <c r="X423" s="29" t="s">
        <v>159</v>
      </c>
      <c r="Y423" s="29">
        <v>1.0</v>
      </c>
      <c r="Z423" s="29" t="s">
        <v>118</v>
      </c>
      <c r="AA423" s="29" t="s">
        <v>113</v>
      </c>
      <c r="AB423" s="29" t="s">
        <v>113</v>
      </c>
      <c r="AC423" s="29" t="s">
        <v>330</v>
      </c>
      <c r="AD423" s="29"/>
      <c r="AE423" s="29" t="s">
        <v>118</v>
      </c>
      <c r="AF423" s="29" t="s">
        <v>113</v>
      </c>
      <c r="AG423" s="29" t="s">
        <v>1383</v>
      </c>
      <c r="AH423" s="29" t="s">
        <v>496</v>
      </c>
      <c r="AI423" s="29" t="s">
        <v>118</v>
      </c>
      <c r="AJ423" s="29" t="s">
        <v>113</v>
      </c>
      <c r="AK423" s="29"/>
      <c r="AL423" s="29" t="s">
        <v>113</v>
      </c>
      <c r="AM423" s="29" t="s">
        <v>113</v>
      </c>
      <c r="AN423" s="29" t="s">
        <v>118</v>
      </c>
      <c r="AO423" s="29" t="s">
        <v>118</v>
      </c>
      <c r="AP423" s="29" t="s">
        <v>113</v>
      </c>
      <c r="AQ423" s="29" t="s">
        <v>113</v>
      </c>
      <c r="AR423" s="29" t="s">
        <v>118</v>
      </c>
      <c r="AS423" s="29" t="s">
        <v>1384</v>
      </c>
      <c r="AT423" s="29"/>
      <c r="AU423" s="29"/>
      <c r="AV423" s="29"/>
      <c r="AW423" s="29"/>
      <c r="AX423" s="26" t="s">
        <v>1385</v>
      </c>
      <c r="AY423" s="29"/>
      <c r="AZ423" s="29"/>
      <c r="BA423" s="29"/>
      <c r="BB423" s="29"/>
      <c r="BC423" s="29"/>
      <c r="BD423" s="11" t="s">
        <v>27</v>
      </c>
      <c r="BE423" s="30" t="s">
        <v>118</v>
      </c>
    </row>
    <row r="424" ht="12.75" customHeight="1">
      <c r="A424" s="11">
        <v>153.0</v>
      </c>
      <c r="B424" s="11" t="s">
        <v>52</v>
      </c>
      <c r="C424" s="31" t="s">
        <v>53</v>
      </c>
      <c r="D424" s="11" t="s">
        <v>1387</v>
      </c>
      <c r="E424" s="11">
        <v>2013.0</v>
      </c>
      <c r="F424" s="11" t="s">
        <v>491</v>
      </c>
      <c r="G424" s="11" t="s">
        <v>60</v>
      </c>
      <c r="H424" s="26" t="s">
        <v>125</v>
      </c>
      <c r="I424" s="11"/>
      <c r="J424" s="26" t="s">
        <v>115</v>
      </c>
      <c r="K424" s="29" t="s">
        <v>1388</v>
      </c>
      <c r="L424" s="29">
        <v>1.0</v>
      </c>
      <c r="M424" s="27" t="str">
        <f t="shared" si="1"/>
        <v>2013Cha153_1</v>
      </c>
      <c r="N424" s="29" t="s">
        <v>113</v>
      </c>
      <c r="O424" s="29" t="s">
        <v>1389</v>
      </c>
      <c r="P424" s="29" t="s">
        <v>120</v>
      </c>
      <c r="Q424" s="29" t="s">
        <v>18</v>
      </c>
      <c r="R424" s="27" t="s">
        <v>121</v>
      </c>
      <c r="S424" s="25"/>
      <c r="T424" s="36" t="s">
        <v>1390</v>
      </c>
      <c r="U424" s="26">
        <v>2.0</v>
      </c>
      <c r="V424" s="29" t="s">
        <v>123</v>
      </c>
      <c r="W424" s="29" t="s">
        <v>124</v>
      </c>
      <c r="X424" s="29" t="s">
        <v>159</v>
      </c>
      <c r="Y424" s="29">
        <v>1.0</v>
      </c>
      <c r="Z424" s="29" t="s">
        <v>1391</v>
      </c>
      <c r="AA424" s="29" t="s">
        <v>311</v>
      </c>
      <c r="AB424" s="29" t="s">
        <v>113</v>
      </c>
      <c r="AC424" s="29" t="s">
        <v>139</v>
      </c>
      <c r="AD424" s="29"/>
      <c r="AE424" s="29" t="s">
        <v>118</v>
      </c>
      <c r="AF424" s="29"/>
      <c r="AG424" s="29" t="s">
        <v>1392</v>
      </c>
      <c r="AH424" s="29" t="s">
        <v>496</v>
      </c>
      <c r="AI424" s="29" t="s">
        <v>118</v>
      </c>
      <c r="AJ424" s="29" t="s">
        <v>113</v>
      </c>
      <c r="AK424" s="29"/>
      <c r="AL424" s="29" t="s">
        <v>113</v>
      </c>
      <c r="AM424" s="29" t="s">
        <v>113</v>
      </c>
      <c r="AN424" s="29" t="s">
        <v>113</v>
      </c>
      <c r="AO424" s="29" t="s">
        <v>118</v>
      </c>
      <c r="AP424" s="29" t="s">
        <v>118</v>
      </c>
      <c r="AQ424" s="29" t="s">
        <v>118</v>
      </c>
      <c r="AR424" s="29" t="s">
        <v>118</v>
      </c>
      <c r="AS424" s="29"/>
      <c r="AT424" s="29"/>
      <c r="AU424" s="29"/>
      <c r="AV424" s="29"/>
      <c r="AW424" s="29"/>
      <c r="AX424" s="26">
        <v>10.0</v>
      </c>
      <c r="AY424" s="29"/>
      <c r="AZ424" s="29"/>
      <c r="BA424" s="29"/>
      <c r="BB424" s="29"/>
      <c r="BC424" s="29"/>
      <c r="BD424" s="11" t="s">
        <v>27</v>
      </c>
      <c r="BE424" s="30" t="s">
        <v>118</v>
      </c>
    </row>
    <row r="425" ht="12.75" customHeight="1">
      <c r="A425" s="11">
        <v>153.0</v>
      </c>
      <c r="B425" s="11" t="s">
        <v>52</v>
      </c>
      <c r="C425" s="31" t="s">
        <v>53</v>
      </c>
      <c r="D425" s="11" t="s">
        <v>1387</v>
      </c>
      <c r="E425" s="11">
        <v>2013.0</v>
      </c>
      <c r="F425" s="11" t="s">
        <v>491</v>
      </c>
      <c r="G425" s="11" t="s">
        <v>60</v>
      </c>
      <c r="H425" s="26" t="s">
        <v>125</v>
      </c>
      <c r="I425" s="11"/>
      <c r="J425" s="26" t="s">
        <v>115</v>
      </c>
      <c r="K425" s="37" t="s">
        <v>1393</v>
      </c>
      <c r="L425" s="29">
        <v>2.0</v>
      </c>
      <c r="M425" s="27" t="str">
        <f t="shared" si="1"/>
        <v>2013Cha153_2</v>
      </c>
      <c r="N425" s="29" t="s">
        <v>113</v>
      </c>
      <c r="O425" s="29" t="s">
        <v>1389</v>
      </c>
      <c r="P425" s="29" t="s">
        <v>120</v>
      </c>
      <c r="Q425" s="29" t="s">
        <v>18</v>
      </c>
      <c r="R425" s="27" t="s">
        <v>121</v>
      </c>
      <c r="S425" s="25"/>
      <c r="T425" s="36" t="s">
        <v>1390</v>
      </c>
      <c r="U425" s="26">
        <v>2.0</v>
      </c>
      <c r="V425" s="29" t="s">
        <v>123</v>
      </c>
      <c r="W425" s="29" t="s">
        <v>124</v>
      </c>
      <c r="X425" s="29" t="s">
        <v>159</v>
      </c>
      <c r="Y425" s="29">
        <v>1.0</v>
      </c>
      <c r="Z425" s="29" t="s">
        <v>1391</v>
      </c>
      <c r="AA425" s="29" t="s">
        <v>311</v>
      </c>
      <c r="AB425" s="29" t="s">
        <v>113</v>
      </c>
      <c r="AC425" s="29" t="s">
        <v>139</v>
      </c>
      <c r="AD425" s="29"/>
      <c r="AE425" s="29" t="s">
        <v>118</v>
      </c>
      <c r="AF425" s="29"/>
      <c r="AG425" s="29" t="s">
        <v>1392</v>
      </c>
      <c r="AH425" s="29" t="s">
        <v>496</v>
      </c>
      <c r="AI425" s="29" t="s">
        <v>118</v>
      </c>
      <c r="AJ425" s="29" t="s">
        <v>113</v>
      </c>
      <c r="AK425" s="29"/>
      <c r="AL425" s="29" t="s">
        <v>113</v>
      </c>
      <c r="AM425" s="29" t="s">
        <v>113</v>
      </c>
      <c r="AN425" s="29" t="s">
        <v>113</v>
      </c>
      <c r="AO425" s="29" t="s">
        <v>118</v>
      </c>
      <c r="AP425" s="29" t="s">
        <v>118</v>
      </c>
      <c r="AQ425" s="29" t="s">
        <v>118</v>
      </c>
      <c r="AR425" s="29" t="s">
        <v>118</v>
      </c>
      <c r="AS425" s="29"/>
      <c r="AT425" s="29"/>
      <c r="AU425" s="29"/>
      <c r="AV425" s="29"/>
      <c r="AW425" s="29"/>
      <c r="AX425" s="26">
        <v>10.0</v>
      </c>
      <c r="AY425" s="29"/>
      <c r="AZ425" s="29"/>
      <c r="BA425" s="29"/>
      <c r="BB425" s="29"/>
      <c r="BC425" s="29"/>
      <c r="BD425" s="11" t="s">
        <v>27</v>
      </c>
      <c r="BE425" s="30" t="s">
        <v>118</v>
      </c>
    </row>
    <row r="426" ht="12.75" customHeight="1">
      <c r="A426" s="11">
        <v>153.0</v>
      </c>
      <c r="B426" s="11" t="s">
        <v>52</v>
      </c>
      <c r="C426" s="31" t="s">
        <v>53</v>
      </c>
      <c r="D426" s="11" t="s">
        <v>1387</v>
      </c>
      <c r="E426" s="11">
        <v>2013.0</v>
      </c>
      <c r="F426" s="11" t="s">
        <v>491</v>
      </c>
      <c r="G426" s="11" t="s">
        <v>60</v>
      </c>
      <c r="H426" s="26" t="s">
        <v>125</v>
      </c>
      <c r="I426" s="11"/>
      <c r="J426" s="26" t="s">
        <v>115</v>
      </c>
      <c r="K426" s="29" t="s">
        <v>1394</v>
      </c>
      <c r="L426" s="29">
        <v>3.0</v>
      </c>
      <c r="M426" s="27" t="str">
        <f t="shared" si="1"/>
        <v>2013Cha153_3</v>
      </c>
      <c r="N426" s="29" t="s">
        <v>113</v>
      </c>
      <c r="O426" s="29" t="s">
        <v>1389</v>
      </c>
      <c r="P426" s="29" t="s">
        <v>120</v>
      </c>
      <c r="Q426" s="29" t="s">
        <v>18</v>
      </c>
      <c r="R426" s="27" t="s">
        <v>121</v>
      </c>
      <c r="S426" s="25"/>
      <c r="T426" s="36" t="s">
        <v>1390</v>
      </c>
      <c r="U426" s="26">
        <v>2.0</v>
      </c>
      <c r="V426" s="29" t="s">
        <v>123</v>
      </c>
      <c r="W426" s="29" t="s">
        <v>124</v>
      </c>
      <c r="X426" s="29" t="s">
        <v>159</v>
      </c>
      <c r="Y426" s="29">
        <v>1.0</v>
      </c>
      <c r="Z426" s="29" t="s">
        <v>1391</v>
      </c>
      <c r="AA426" s="29" t="s">
        <v>311</v>
      </c>
      <c r="AB426" s="29" t="s">
        <v>113</v>
      </c>
      <c r="AC426" s="29" t="s">
        <v>139</v>
      </c>
      <c r="AD426" s="29"/>
      <c r="AE426" s="29" t="s">
        <v>118</v>
      </c>
      <c r="AF426" s="29"/>
      <c r="AG426" s="29" t="s">
        <v>1392</v>
      </c>
      <c r="AH426" s="29" t="s">
        <v>496</v>
      </c>
      <c r="AI426" s="29" t="s">
        <v>118</v>
      </c>
      <c r="AJ426" s="29" t="s">
        <v>113</v>
      </c>
      <c r="AK426" s="29"/>
      <c r="AL426" s="29" t="s">
        <v>113</v>
      </c>
      <c r="AM426" s="29" t="s">
        <v>113</v>
      </c>
      <c r="AN426" s="29" t="s">
        <v>113</v>
      </c>
      <c r="AO426" s="29" t="s">
        <v>118</v>
      </c>
      <c r="AP426" s="29" t="s">
        <v>118</v>
      </c>
      <c r="AQ426" s="29" t="s">
        <v>118</v>
      </c>
      <c r="AR426" s="29" t="s">
        <v>118</v>
      </c>
      <c r="AS426" s="29"/>
      <c r="AT426" s="29"/>
      <c r="AU426" s="29"/>
      <c r="AV426" s="29"/>
      <c r="AW426" s="29"/>
      <c r="AX426" s="26">
        <v>10.0</v>
      </c>
      <c r="AY426" s="29"/>
      <c r="AZ426" s="29"/>
      <c r="BA426" s="29"/>
      <c r="BB426" s="29"/>
      <c r="BC426" s="29"/>
      <c r="BD426" s="11" t="s">
        <v>27</v>
      </c>
      <c r="BE426" s="30" t="s">
        <v>118</v>
      </c>
    </row>
    <row r="427" ht="12.75" customHeight="1">
      <c r="A427" s="11">
        <v>153.0</v>
      </c>
      <c r="B427" s="11" t="s">
        <v>52</v>
      </c>
      <c r="C427" s="31" t="s">
        <v>53</v>
      </c>
      <c r="D427" s="11" t="s">
        <v>1387</v>
      </c>
      <c r="E427" s="11">
        <v>2013.0</v>
      </c>
      <c r="F427" s="11" t="s">
        <v>491</v>
      </c>
      <c r="G427" s="11" t="s">
        <v>60</v>
      </c>
      <c r="H427" s="26" t="s">
        <v>125</v>
      </c>
      <c r="I427" s="11"/>
      <c r="J427" s="26" t="s">
        <v>115</v>
      </c>
      <c r="K427" s="37" t="s">
        <v>1395</v>
      </c>
      <c r="L427" s="29">
        <v>4.0</v>
      </c>
      <c r="M427" s="27" t="str">
        <f t="shared" si="1"/>
        <v>2013Cha153_4</v>
      </c>
      <c r="N427" s="29" t="s">
        <v>113</v>
      </c>
      <c r="O427" s="29" t="s">
        <v>1389</v>
      </c>
      <c r="P427" s="29" t="s">
        <v>120</v>
      </c>
      <c r="Q427" s="29" t="s">
        <v>18</v>
      </c>
      <c r="R427" s="27" t="s">
        <v>121</v>
      </c>
      <c r="S427" s="25"/>
      <c r="T427" s="36" t="s">
        <v>1390</v>
      </c>
      <c r="U427" s="26">
        <v>2.0</v>
      </c>
      <c r="V427" s="29" t="s">
        <v>123</v>
      </c>
      <c r="W427" s="29" t="s">
        <v>124</v>
      </c>
      <c r="X427" s="29" t="s">
        <v>159</v>
      </c>
      <c r="Y427" s="29">
        <v>1.0</v>
      </c>
      <c r="Z427" s="29" t="s">
        <v>1391</v>
      </c>
      <c r="AA427" s="29" t="s">
        <v>311</v>
      </c>
      <c r="AB427" s="29" t="s">
        <v>113</v>
      </c>
      <c r="AC427" s="29" t="s">
        <v>139</v>
      </c>
      <c r="AD427" s="29"/>
      <c r="AE427" s="29" t="s">
        <v>118</v>
      </c>
      <c r="AF427" s="29"/>
      <c r="AG427" s="29" t="s">
        <v>1392</v>
      </c>
      <c r="AH427" s="29" t="s">
        <v>496</v>
      </c>
      <c r="AI427" s="29" t="s">
        <v>118</v>
      </c>
      <c r="AJ427" s="29" t="s">
        <v>113</v>
      </c>
      <c r="AK427" s="29"/>
      <c r="AL427" s="29" t="s">
        <v>113</v>
      </c>
      <c r="AM427" s="29" t="s">
        <v>113</v>
      </c>
      <c r="AN427" s="29" t="s">
        <v>113</v>
      </c>
      <c r="AO427" s="29" t="s">
        <v>118</v>
      </c>
      <c r="AP427" s="29" t="s">
        <v>118</v>
      </c>
      <c r="AQ427" s="29" t="s">
        <v>118</v>
      </c>
      <c r="AR427" s="29" t="s">
        <v>118</v>
      </c>
      <c r="AS427" s="29"/>
      <c r="AT427" s="29"/>
      <c r="AU427" s="29"/>
      <c r="AV427" s="29"/>
      <c r="AW427" s="29"/>
      <c r="AX427" s="26">
        <v>10.0</v>
      </c>
      <c r="AY427" s="29"/>
      <c r="AZ427" s="29"/>
      <c r="BA427" s="29"/>
      <c r="BB427" s="29"/>
      <c r="BC427" s="29"/>
      <c r="BD427" s="11" t="s">
        <v>27</v>
      </c>
      <c r="BE427" s="30" t="s">
        <v>118</v>
      </c>
    </row>
    <row r="428" ht="12.75" customHeight="1">
      <c r="A428" s="11">
        <v>153.0</v>
      </c>
      <c r="B428" s="11" t="s">
        <v>52</v>
      </c>
      <c r="C428" s="31" t="s">
        <v>53</v>
      </c>
      <c r="D428" s="11" t="s">
        <v>1387</v>
      </c>
      <c r="E428" s="11">
        <v>2013.0</v>
      </c>
      <c r="F428" s="11" t="s">
        <v>491</v>
      </c>
      <c r="G428" s="11" t="s">
        <v>60</v>
      </c>
      <c r="H428" s="26" t="s">
        <v>125</v>
      </c>
      <c r="I428" s="11"/>
      <c r="J428" s="26" t="s">
        <v>115</v>
      </c>
      <c r="K428" s="29" t="s">
        <v>1396</v>
      </c>
      <c r="L428" s="29">
        <v>5.0</v>
      </c>
      <c r="M428" s="27" t="str">
        <f t="shared" si="1"/>
        <v>2013Cha153_5</v>
      </c>
      <c r="N428" s="29" t="s">
        <v>113</v>
      </c>
      <c r="O428" s="29" t="s">
        <v>1389</v>
      </c>
      <c r="P428" s="29" t="s">
        <v>120</v>
      </c>
      <c r="Q428" s="29" t="s">
        <v>18</v>
      </c>
      <c r="R428" s="27" t="s">
        <v>121</v>
      </c>
      <c r="S428" s="25"/>
      <c r="T428" s="36" t="s">
        <v>1390</v>
      </c>
      <c r="U428" s="26">
        <v>2.0</v>
      </c>
      <c r="V428" s="29" t="s">
        <v>123</v>
      </c>
      <c r="W428" s="29" t="s">
        <v>124</v>
      </c>
      <c r="X428" s="29" t="s">
        <v>159</v>
      </c>
      <c r="Y428" s="29">
        <v>1.0</v>
      </c>
      <c r="Z428" s="29" t="s">
        <v>1391</v>
      </c>
      <c r="AA428" s="29" t="s">
        <v>311</v>
      </c>
      <c r="AB428" s="29" t="s">
        <v>113</v>
      </c>
      <c r="AC428" s="29" t="s">
        <v>139</v>
      </c>
      <c r="AD428" s="29"/>
      <c r="AE428" s="29" t="s">
        <v>118</v>
      </c>
      <c r="AF428" s="29"/>
      <c r="AG428" s="29" t="s">
        <v>1392</v>
      </c>
      <c r="AH428" s="29" t="s">
        <v>496</v>
      </c>
      <c r="AI428" s="29" t="s">
        <v>118</v>
      </c>
      <c r="AJ428" s="29" t="s">
        <v>113</v>
      </c>
      <c r="AK428" s="29"/>
      <c r="AL428" s="29" t="s">
        <v>113</v>
      </c>
      <c r="AM428" s="29" t="s">
        <v>113</v>
      </c>
      <c r="AN428" s="29" t="s">
        <v>113</v>
      </c>
      <c r="AO428" s="29" t="s">
        <v>118</v>
      </c>
      <c r="AP428" s="29" t="s">
        <v>118</v>
      </c>
      <c r="AQ428" s="29" t="s">
        <v>118</v>
      </c>
      <c r="AR428" s="29" t="s">
        <v>118</v>
      </c>
      <c r="AS428" s="29"/>
      <c r="AT428" s="29"/>
      <c r="AU428" s="29"/>
      <c r="AV428" s="29"/>
      <c r="AW428" s="29"/>
      <c r="AX428" s="26">
        <v>10.0</v>
      </c>
      <c r="AY428" s="29"/>
      <c r="AZ428" s="29"/>
      <c r="BA428" s="29"/>
      <c r="BB428" s="29"/>
      <c r="BC428" s="29"/>
      <c r="BD428" s="11" t="s">
        <v>27</v>
      </c>
      <c r="BE428" s="30" t="s">
        <v>118</v>
      </c>
    </row>
    <row r="429" ht="12.75" customHeight="1">
      <c r="A429" s="11">
        <v>153.0</v>
      </c>
      <c r="B429" s="11" t="s">
        <v>52</v>
      </c>
      <c r="C429" s="31" t="s">
        <v>53</v>
      </c>
      <c r="D429" s="11" t="s">
        <v>1387</v>
      </c>
      <c r="E429" s="11">
        <v>2013.0</v>
      </c>
      <c r="F429" s="11" t="s">
        <v>491</v>
      </c>
      <c r="G429" s="11" t="s">
        <v>60</v>
      </c>
      <c r="H429" s="26" t="s">
        <v>125</v>
      </c>
      <c r="I429" s="11"/>
      <c r="J429" s="26" t="s">
        <v>115</v>
      </c>
      <c r="K429" s="37" t="s">
        <v>1397</v>
      </c>
      <c r="L429" s="29">
        <v>6.0</v>
      </c>
      <c r="M429" s="27" t="str">
        <f t="shared" si="1"/>
        <v>2013Cha153_6</v>
      </c>
      <c r="N429" s="29" t="s">
        <v>113</v>
      </c>
      <c r="O429" s="29" t="s">
        <v>1389</v>
      </c>
      <c r="P429" s="29" t="s">
        <v>120</v>
      </c>
      <c r="Q429" s="29" t="s">
        <v>18</v>
      </c>
      <c r="R429" s="27" t="s">
        <v>121</v>
      </c>
      <c r="S429" s="25"/>
      <c r="T429" s="36" t="s">
        <v>1390</v>
      </c>
      <c r="U429" s="26">
        <v>2.0</v>
      </c>
      <c r="V429" s="29" t="s">
        <v>123</v>
      </c>
      <c r="W429" s="29" t="s">
        <v>124</v>
      </c>
      <c r="X429" s="29" t="s">
        <v>159</v>
      </c>
      <c r="Y429" s="29">
        <v>1.0</v>
      </c>
      <c r="Z429" s="29" t="s">
        <v>1391</v>
      </c>
      <c r="AA429" s="29" t="s">
        <v>311</v>
      </c>
      <c r="AB429" s="29" t="s">
        <v>113</v>
      </c>
      <c r="AC429" s="29" t="s">
        <v>139</v>
      </c>
      <c r="AD429" s="29"/>
      <c r="AE429" s="29" t="s">
        <v>118</v>
      </c>
      <c r="AF429" s="29"/>
      <c r="AG429" s="29" t="s">
        <v>1392</v>
      </c>
      <c r="AH429" s="29" t="s">
        <v>496</v>
      </c>
      <c r="AI429" s="29" t="s">
        <v>118</v>
      </c>
      <c r="AJ429" s="29" t="s">
        <v>113</v>
      </c>
      <c r="AK429" s="29"/>
      <c r="AL429" s="29" t="s">
        <v>113</v>
      </c>
      <c r="AM429" s="29" t="s">
        <v>113</v>
      </c>
      <c r="AN429" s="29" t="s">
        <v>113</v>
      </c>
      <c r="AO429" s="29" t="s">
        <v>118</v>
      </c>
      <c r="AP429" s="29" t="s">
        <v>118</v>
      </c>
      <c r="AQ429" s="29" t="s">
        <v>118</v>
      </c>
      <c r="AR429" s="29" t="s">
        <v>118</v>
      </c>
      <c r="AS429" s="29"/>
      <c r="AT429" s="29"/>
      <c r="AU429" s="29"/>
      <c r="AV429" s="29"/>
      <c r="AW429" s="29"/>
      <c r="AX429" s="26">
        <v>10.0</v>
      </c>
      <c r="AY429" s="29"/>
      <c r="AZ429" s="29"/>
      <c r="BA429" s="29"/>
      <c r="BB429" s="29"/>
      <c r="BC429" s="29"/>
      <c r="BD429" s="11" t="s">
        <v>27</v>
      </c>
      <c r="BE429" s="30" t="s">
        <v>118</v>
      </c>
    </row>
    <row r="430" ht="12.75" customHeight="1">
      <c r="A430" s="11">
        <v>153.0</v>
      </c>
      <c r="B430" s="11" t="s">
        <v>52</v>
      </c>
      <c r="C430" s="31" t="s">
        <v>53</v>
      </c>
      <c r="D430" s="11" t="s">
        <v>1387</v>
      </c>
      <c r="E430" s="11">
        <v>2013.0</v>
      </c>
      <c r="F430" s="11" t="s">
        <v>491</v>
      </c>
      <c r="G430" s="11" t="s">
        <v>60</v>
      </c>
      <c r="H430" s="26" t="s">
        <v>125</v>
      </c>
      <c r="I430" s="11"/>
      <c r="J430" s="26" t="s">
        <v>115</v>
      </c>
      <c r="K430" s="29" t="s">
        <v>1398</v>
      </c>
      <c r="L430" s="29">
        <v>7.0</v>
      </c>
      <c r="M430" s="27" t="str">
        <f t="shared" si="1"/>
        <v>2013Cha153_7</v>
      </c>
      <c r="N430" s="29" t="s">
        <v>113</v>
      </c>
      <c r="O430" s="29" t="s">
        <v>1389</v>
      </c>
      <c r="P430" s="29" t="s">
        <v>120</v>
      </c>
      <c r="Q430" s="29" t="s">
        <v>18</v>
      </c>
      <c r="R430" s="27" t="s">
        <v>121</v>
      </c>
      <c r="S430" s="25"/>
      <c r="T430" s="36" t="s">
        <v>1390</v>
      </c>
      <c r="U430" s="26">
        <v>2.0</v>
      </c>
      <c r="V430" s="29" t="s">
        <v>123</v>
      </c>
      <c r="W430" s="29" t="s">
        <v>124</v>
      </c>
      <c r="X430" s="29" t="s">
        <v>159</v>
      </c>
      <c r="Y430" s="29">
        <v>1.0</v>
      </c>
      <c r="Z430" s="29" t="s">
        <v>1391</v>
      </c>
      <c r="AA430" s="29" t="s">
        <v>311</v>
      </c>
      <c r="AB430" s="29" t="s">
        <v>311</v>
      </c>
      <c r="AC430" s="29" t="s">
        <v>139</v>
      </c>
      <c r="AD430" s="29"/>
      <c r="AE430" s="29" t="s">
        <v>118</v>
      </c>
      <c r="AF430" s="29"/>
      <c r="AG430" s="29" t="s">
        <v>1392</v>
      </c>
      <c r="AH430" s="29" t="s">
        <v>496</v>
      </c>
      <c r="AI430" s="29" t="s">
        <v>118</v>
      </c>
      <c r="AJ430" s="29" t="s">
        <v>113</v>
      </c>
      <c r="AK430" s="29"/>
      <c r="AL430" s="29" t="s">
        <v>113</v>
      </c>
      <c r="AM430" s="29" t="s">
        <v>113</v>
      </c>
      <c r="AN430" s="29" t="s">
        <v>113</v>
      </c>
      <c r="AO430" s="29" t="s">
        <v>118</v>
      </c>
      <c r="AP430" s="29" t="s">
        <v>118</v>
      </c>
      <c r="AQ430" s="29" t="s">
        <v>118</v>
      </c>
      <c r="AR430" s="29" t="s">
        <v>118</v>
      </c>
      <c r="AS430" s="29"/>
      <c r="AT430" s="29"/>
      <c r="AU430" s="29"/>
      <c r="AV430" s="29"/>
      <c r="AW430" s="29"/>
      <c r="AX430" s="26">
        <v>10.0</v>
      </c>
      <c r="AY430" s="29"/>
      <c r="AZ430" s="29"/>
      <c r="BA430" s="29"/>
      <c r="BB430" s="29"/>
      <c r="BC430" s="29"/>
      <c r="BD430" s="11" t="s">
        <v>27</v>
      </c>
      <c r="BE430" s="30" t="s">
        <v>118</v>
      </c>
    </row>
    <row r="431" ht="12.75" customHeight="1">
      <c r="A431" s="11">
        <v>153.0</v>
      </c>
      <c r="B431" s="11" t="s">
        <v>52</v>
      </c>
      <c r="C431" s="31" t="s">
        <v>53</v>
      </c>
      <c r="D431" s="11" t="s">
        <v>1387</v>
      </c>
      <c r="E431" s="11">
        <v>2013.0</v>
      </c>
      <c r="F431" s="11" t="s">
        <v>491</v>
      </c>
      <c r="G431" s="11" t="s">
        <v>60</v>
      </c>
      <c r="H431" s="26" t="s">
        <v>125</v>
      </c>
      <c r="I431" s="11"/>
      <c r="J431" s="26" t="s">
        <v>115</v>
      </c>
      <c r="K431" s="37" t="s">
        <v>1399</v>
      </c>
      <c r="L431" s="29">
        <v>8.0</v>
      </c>
      <c r="M431" s="27" t="str">
        <f t="shared" si="1"/>
        <v>2013Cha153_8</v>
      </c>
      <c r="N431" s="29" t="s">
        <v>113</v>
      </c>
      <c r="O431" s="29" t="s">
        <v>1389</v>
      </c>
      <c r="P431" s="29" t="s">
        <v>120</v>
      </c>
      <c r="Q431" s="29" t="s">
        <v>18</v>
      </c>
      <c r="R431" s="27" t="s">
        <v>121</v>
      </c>
      <c r="S431" s="25"/>
      <c r="T431" s="36" t="s">
        <v>1390</v>
      </c>
      <c r="U431" s="26">
        <v>2.0</v>
      </c>
      <c r="V431" s="29" t="s">
        <v>123</v>
      </c>
      <c r="W431" s="29" t="s">
        <v>124</v>
      </c>
      <c r="X431" s="29" t="s">
        <v>159</v>
      </c>
      <c r="Y431" s="29">
        <v>1.0</v>
      </c>
      <c r="Z431" s="29" t="s">
        <v>1391</v>
      </c>
      <c r="AA431" s="29" t="s">
        <v>311</v>
      </c>
      <c r="AB431" s="29" t="s">
        <v>311</v>
      </c>
      <c r="AC431" s="29" t="s">
        <v>139</v>
      </c>
      <c r="AD431" s="29"/>
      <c r="AE431" s="29" t="s">
        <v>118</v>
      </c>
      <c r="AF431" s="29"/>
      <c r="AG431" s="29" t="s">
        <v>1392</v>
      </c>
      <c r="AH431" s="29" t="s">
        <v>496</v>
      </c>
      <c r="AI431" s="29" t="s">
        <v>118</v>
      </c>
      <c r="AJ431" s="29" t="s">
        <v>113</v>
      </c>
      <c r="AK431" s="29"/>
      <c r="AL431" s="29" t="s">
        <v>113</v>
      </c>
      <c r="AM431" s="29" t="s">
        <v>113</v>
      </c>
      <c r="AN431" s="29" t="s">
        <v>113</v>
      </c>
      <c r="AO431" s="29" t="s">
        <v>118</v>
      </c>
      <c r="AP431" s="29" t="s">
        <v>118</v>
      </c>
      <c r="AQ431" s="29" t="s">
        <v>118</v>
      </c>
      <c r="AR431" s="29" t="s">
        <v>118</v>
      </c>
      <c r="AS431" s="29"/>
      <c r="AT431" s="29"/>
      <c r="AU431" s="29"/>
      <c r="AV431" s="29"/>
      <c r="AW431" s="29"/>
      <c r="AX431" s="26">
        <v>10.0</v>
      </c>
      <c r="AY431" s="29"/>
      <c r="AZ431" s="29"/>
      <c r="BA431" s="29"/>
      <c r="BB431" s="29"/>
      <c r="BC431" s="29"/>
      <c r="BD431" s="11" t="s">
        <v>27</v>
      </c>
      <c r="BE431" s="30" t="s">
        <v>118</v>
      </c>
    </row>
    <row r="432" ht="12.75" customHeight="1">
      <c r="A432" s="11">
        <v>153.0</v>
      </c>
      <c r="B432" s="11" t="s">
        <v>52</v>
      </c>
      <c r="C432" s="31" t="s">
        <v>53</v>
      </c>
      <c r="D432" s="11" t="s">
        <v>1387</v>
      </c>
      <c r="E432" s="11">
        <v>2013.0</v>
      </c>
      <c r="F432" s="11" t="s">
        <v>491</v>
      </c>
      <c r="G432" s="11" t="s">
        <v>60</v>
      </c>
      <c r="H432" s="26" t="s">
        <v>125</v>
      </c>
      <c r="I432" s="11"/>
      <c r="J432" s="26" t="s">
        <v>115</v>
      </c>
      <c r="K432" s="29" t="s">
        <v>1400</v>
      </c>
      <c r="L432" s="29">
        <v>9.0</v>
      </c>
      <c r="M432" s="27" t="str">
        <f t="shared" si="1"/>
        <v>2013Cha153_9</v>
      </c>
      <c r="N432" s="29" t="s">
        <v>113</v>
      </c>
      <c r="O432" s="29" t="s">
        <v>1389</v>
      </c>
      <c r="P432" s="29" t="s">
        <v>120</v>
      </c>
      <c r="Q432" s="29" t="s">
        <v>18</v>
      </c>
      <c r="R432" s="27" t="s">
        <v>121</v>
      </c>
      <c r="S432" s="25"/>
      <c r="T432" s="36" t="s">
        <v>1390</v>
      </c>
      <c r="U432" s="26">
        <v>2.0</v>
      </c>
      <c r="V432" s="29" t="s">
        <v>123</v>
      </c>
      <c r="W432" s="29" t="s">
        <v>124</v>
      </c>
      <c r="X432" s="29" t="s">
        <v>159</v>
      </c>
      <c r="Y432" s="29">
        <v>1.0</v>
      </c>
      <c r="Z432" s="29" t="s">
        <v>1391</v>
      </c>
      <c r="AA432" s="29" t="s">
        <v>311</v>
      </c>
      <c r="AB432" s="29" t="s">
        <v>311</v>
      </c>
      <c r="AC432" s="29" t="s">
        <v>139</v>
      </c>
      <c r="AD432" s="29"/>
      <c r="AE432" s="29" t="s">
        <v>118</v>
      </c>
      <c r="AF432" s="29"/>
      <c r="AG432" s="29" t="s">
        <v>1392</v>
      </c>
      <c r="AH432" s="29" t="s">
        <v>496</v>
      </c>
      <c r="AI432" s="29" t="s">
        <v>118</v>
      </c>
      <c r="AJ432" s="29" t="s">
        <v>113</v>
      </c>
      <c r="AK432" s="29"/>
      <c r="AL432" s="29" t="s">
        <v>113</v>
      </c>
      <c r="AM432" s="29" t="s">
        <v>113</v>
      </c>
      <c r="AN432" s="29" t="s">
        <v>113</v>
      </c>
      <c r="AO432" s="29" t="s">
        <v>118</v>
      </c>
      <c r="AP432" s="29" t="s">
        <v>118</v>
      </c>
      <c r="AQ432" s="29" t="s">
        <v>118</v>
      </c>
      <c r="AR432" s="29" t="s">
        <v>118</v>
      </c>
      <c r="AS432" s="29"/>
      <c r="AT432" s="29"/>
      <c r="AU432" s="29"/>
      <c r="AV432" s="29"/>
      <c r="AW432" s="29"/>
      <c r="AX432" s="26">
        <v>10.0</v>
      </c>
      <c r="AY432" s="29"/>
      <c r="AZ432" s="29"/>
      <c r="BA432" s="29"/>
      <c r="BB432" s="29"/>
      <c r="BC432" s="29"/>
      <c r="BD432" s="11" t="s">
        <v>27</v>
      </c>
      <c r="BE432" s="30" t="s">
        <v>118</v>
      </c>
    </row>
    <row r="433" ht="12.75" customHeight="1">
      <c r="A433" s="11">
        <v>153.0</v>
      </c>
      <c r="B433" s="11" t="s">
        <v>52</v>
      </c>
      <c r="C433" s="31" t="s">
        <v>53</v>
      </c>
      <c r="D433" s="11" t="s">
        <v>1387</v>
      </c>
      <c r="E433" s="11">
        <v>2013.0</v>
      </c>
      <c r="F433" s="11" t="s">
        <v>491</v>
      </c>
      <c r="G433" s="11" t="s">
        <v>60</v>
      </c>
      <c r="H433" s="26" t="s">
        <v>125</v>
      </c>
      <c r="I433" s="11"/>
      <c r="J433" s="26" t="s">
        <v>115</v>
      </c>
      <c r="K433" s="37" t="s">
        <v>1401</v>
      </c>
      <c r="L433" s="29">
        <v>10.0</v>
      </c>
      <c r="M433" s="27" t="str">
        <f t="shared" si="1"/>
        <v>2013Cha153_10</v>
      </c>
      <c r="N433" s="29" t="s">
        <v>113</v>
      </c>
      <c r="O433" s="29" t="s">
        <v>1389</v>
      </c>
      <c r="P433" s="29" t="s">
        <v>120</v>
      </c>
      <c r="Q433" s="29" t="s">
        <v>18</v>
      </c>
      <c r="R433" s="27" t="s">
        <v>121</v>
      </c>
      <c r="S433" s="25"/>
      <c r="T433" s="36" t="s">
        <v>1390</v>
      </c>
      <c r="U433" s="26">
        <v>2.0</v>
      </c>
      <c r="V433" s="29" t="s">
        <v>123</v>
      </c>
      <c r="W433" s="29" t="s">
        <v>124</v>
      </c>
      <c r="X433" s="29" t="s">
        <v>159</v>
      </c>
      <c r="Y433" s="29">
        <v>1.0</v>
      </c>
      <c r="Z433" s="29" t="s">
        <v>1391</v>
      </c>
      <c r="AA433" s="29" t="s">
        <v>311</v>
      </c>
      <c r="AB433" s="29" t="s">
        <v>311</v>
      </c>
      <c r="AC433" s="29" t="s">
        <v>139</v>
      </c>
      <c r="AD433" s="29"/>
      <c r="AE433" s="29" t="s">
        <v>118</v>
      </c>
      <c r="AF433" s="29"/>
      <c r="AG433" s="29" t="s">
        <v>1392</v>
      </c>
      <c r="AH433" s="29" t="s">
        <v>496</v>
      </c>
      <c r="AI433" s="29" t="s">
        <v>118</v>
      </c>
      <c r="AJ433" s="29" t="s">
        <v>113</v>
      </c>
      <c r="AK433" s="29"/>
      <c r="AL433" s="29" t="s">
        <v>113</v>
      </c>
      <c r="AM433" s="29" t="s">
        <v>113</v>
      </c>
      <c r="AN433" s="29" t="s">
        <v>113</v>
      </c>
      <c r="AO433" s="29" t="s">
        <v>118</v>
      </c>
      <c r="AP433" s="29" t="s">
        <v>118</v>
      </c>
      <c r="AQ433" s="29" t="s">
        <v>118</v>
      </c>
      <c r="AR433" s="29" t="s">
        <v>118</v>
      </c>
      <c r="AS433" s="29"/>
      <c r="AT433" s="29"/>
      <c r="AU433" s="29"/>
      <c r="AV433" s="29"/>
      <c r="AW433" s="29"/>
      <c r="AX433" s="26">
        <v>10.0</v>
      </c>
      <c r="AY433" s="29"/>
      <c r="AZ433" s="29"/>
      <c r="BA433" s="29"/>
      <c r="BB433" s="29"/>
      <c r="BC433" s="29"/>
      <c r="BD433" s="11" t="s">
        <v>27</v>
      </c>
      <c r="BE433" s="30" t="s">
        <v>118</v>
      </c>
    </row>
    <row r="434" ht="12.75" customHeight="1">
      <c r="A434" s="11">
        <v>153.0</v>
      </c>
      <c r="B434" s="11" t="s">
        <v>52</v>
      </c>
      <c r="C434" s="31" t="s">
        <v>53</v>
      </c>
      <c r="D434" s="11" t="s">
        <v>1387</v>
      </c>
      <c r="E434" s="11">
        <v>2013.0</v>
      </c>
      <c r="F434" s="11" t="s">
        <v>491</v>
      </c>
      <c r="G434" s="11" t="s">
        <v>60</v>
      </c>
      <c r="H434" s="26" t="s">
        <v>125</v>
      </c>
      <c r="I434" s="11"/>
      <c r="J434" s="26" t="s">
        <v>115</v>
      </c>
      <c r="K434" s="29" t="s">
        <v>1402</v>
      </c>
      <c r="L434" s="29">
        <v>11.0</v>
      </c>
      <c r="M434" s="27" t="str">
        <f t="shared" si="1"/>
        <v>2013Cha153_11</v>
      </c>
      <c r="N434" s="29" t="s">
        <v>113</v>
      </c>
      <c r="O434" s="29" t="s">
        <v>1389</v>
      </c>
      <c r="P434" s="29" t="s">
        <v>120</v>
      </c>
      <c r="Q434" s="29" t="s">
        <v>18</v>
      </c>
      <c r="R434" s="27" t="s">
        <v>121</v>
      </c>
      <c r="S434" s="25"/>
      <c r="T434" s="36" t="s">
        <v>1390</v>
      </c>
      <c r="U434" s="26">
        <v>2.0</v>
      </c>
      <c r="V434" s="29" t="s">
        <v>123</v>
      </c>
      <c r="W434" s="29" t="s">
        <v>124</v>
      </c>
      <c r="X434" s="29" t="s">
        <v>159</v>
      </c>
      <c r="Y434" s="29">
        <v>1.0</v>
      </c>
      <c r="Z434" s="29" t="s">
        <v>1391</v>
      </c>
      <c r="AA434" s="29" t="s">
        <v>311</v>
      </c>
      <c r="AB434" s="29" t="s">
        <v>311</v>
      </c>
      <c r="AC434" s="29" t="s">
        <v>139</v>
      </c>
      <c r="AD434" s="29"/>
      <c r="AE434" s="29" t="s">
        <v>118</v>
      </c>
      <c r="AF434" s="29"/>
      <c r="AG434" s="29" t="s">
        <v>1392</v>
      </c>
      <c r="AH434" s="29" t="s">
        <v>496</v>
      </c>
      <c r="AI434" s="29" t="s">
        <v>118</v>
      </c>
      <c r="AJ434" s="29" t="s">
        <v>113</v>
      </c>
      <c r="AK434" s="29"/>
      <c r="AL434" s="29" t="s">
        <v>113</v>
      </c>
      <c r="AM434" s="29" t="s">
        <v>113</v>
      </c>
      <c r="AN434" s="29" t="s">
        <v>113</v>
      </c>
      <c r="AO434" s="29" t="s">
        <v>118</v>
      </c>
      <c r="AP434" s="29" t="s">
        <v>118</v>
      </c>
      <c r="AQ434" s="29" t="s">
        <v>118</v>
      </c>
      <c r="AR434" s="29" t="s">
        <v>118</v>
      </c>
      <c r="AS434" s="29"/>
      <c r="AT434" s="29"/>
      <c r="AU434" s="29"/>
      <c r="AV434" s="29"/>
      <c r="AW434" s="29"/>
      <c r="AX434" s="26">
        <v>10.0</v>
      </c>
      <c r="AY434" s="29"/>
      <c r="AZ434" s="29"/>
      <c r="BA434" s="29"/>
      <c r="BB434" s="29"/>
      <c r="BC434" s="29"/>
      <c r="BD434" s="11" t="s">
        <v>27</v>
      </c>
      <c r="BE434" s="30" t="s">
        <v>118</v>
      </c>
    </row>
    <row r="435" ht="12.75" customHeight="1">
      <c r="A435" s="11">
        <v>153.0</v>
      </c>
      <c r="B435" s="11" t="s">
        <v>52</v>
      </c>
      <c r="C435" s="31" t="s">
        <v>53</v>
      </c>
      <c r="D435" s="11" t="s">
        <v>1387</v>
      </c>
      <c r="E435" s="11">
        <v>2013.0</v>
      </c>
      <c r="F435" s="11" t="s">
        <v>491</v>
      </c>
      <c r="G435" s="11" t="s">
        <v>60</v>
      </c>
      <c r="H435" s="26" t="s">
        <v>125</v>
      </c>
      <c r="I435" s="11"/>
      <c r="J435" s="26" t="s">
        <v>115</v>
      </c>
      <c r="K435" s="37" t="s">
        <v>1403</v>
      </c>
      <c r="L435" s="29">
        <v>12.0</v>
      </c>
      <c r="M435" s="27" t="str">
        <f t="shared" si="1"/>
        <v>2013Cha153_12</v>
      </c>
      <c r="N435" s="29" t="s">
        <v>113</v>
      </c>
      <c r="O435" s="29" t="s">
        <v>1389</v>
      </c>
      <c r="P435" s="29" t="s">
        <v>120</v>
      </c>
      <c r="Q435" s="29" t="s">
        <v>18</v>
      </c>
      <c r="R435" s="27" t="s">
        <v>121</v>
      </c>
      <c r="S435" s="25"/>
      <c r="T435" s="36" t="s">
        <v>1390</v>
      </c>
      <c r="U435" s="26">
        <v>2.0</v>
      </c>
      <c r="V435" s="29" t="s">
        <v>123</v>
      </c>
      <c r="W435" s="29" t="s">
        <v>124</v>
      </c>
      <c r="X435" s="29" t="s">
        <v>159</v>
      </c>
      <c r="Y435" s="29">
        <v>1.0</v>
      </c>
      <c r="Z435" s="29" t="s">
        <v>1391</v>
      </c>
      <c r="AA435" s="29" t="s">
        <v>311</v>
      </c>
      <c r="AB435" s="29" t="s">
        <v>311</v>
      </c>
      <c r="AC435" s="29" t="s">
        <v>139</v>
      </c>
      <c r="AD435" s="29"/>
      <c r="AE435" s="29" t="s">
        <v>118</v>
      </c>
      <c r="AF435" s="29"/>
      <c r="AG435" s="29" t="s">
        <v>1392</v>
      </c>
      <c r="AH435" s="29" t="s">
        <v>496</v>
      </c>
      <c r="AI435" s="29" t="s">
        <v>118</v>
      </c>
      <c r="AJ435" s="29" t="s">
        <v>113</v>
      </c>
      <c r="AK435" s="29"/>
      <c r="AL435" s="29" t="s">
        <v>113</v>
      </c>
      <c r="AM435" s="29" t="s">
        <v>113</v>
      </c>
      <c r="AN435" s="29" t="s">
        <v>113</v>
      </c>
      <c r="AO435" s="29" t="s">
        <v>118</v>
      </c>
      <c r="AP435" s="29" t="s">
        <v>118</v>
      </c>
      <c r="AQ435" s="29" t="s">
        <v>118</v>
      </c>
      <c r="AR435" s="29" t="s">
        <v>118</v>
      </c>
      <c r="AS435" s="29"/>
      <c r="AT435" s="29"/>
      <c r="AU435" s="29"/>
      <c r="AV435" s="29"/>
      <c r="AW435" s="29"/>
      <c r="AX435" s="26">
        <v>10.0</v>
      </c>
      <c r="AY435" s="29"/>
      <c r="AZ435" s="29"/>
      <c r="BA435" s="29"/>
      <c r="BB435" s="29"/>
      <c r="BC435" s="29"/>
      <c r="BD435" s="11" t="s">
        <v>27</v>
      </c>
      <c r="BE435" s="30" t="s">
        <v>118</v>
      </c>
    </row>
    <row r="436" ht="12.75" customHeight="1">
      <c r="A436" s="11">
        <v>154.0</v>
      </c>
      <c r="B436" s="11" t="s">
        <v>1404</v>
      </c>
      <c r="C436" s="31" t="s">
        <v>1405</v>
      </c>
      <c r="D436" s="11" t="s">
        <v>1406</v>
      </c>
      <c r="E436" s="11">
        <v>2019.0</v>
      </c>
      <c r="F436" s="11" t="s">
        <v>1213</v>
      </c>
      <c r="G436" s="11" t="s">
        <v>60</v>
      </c>
      <c r="H436" s="26" t="s">
        <v>125</v>
      </c>
      <c r="I436" s="11"/>
      <c r="J436" s="26" t="s">
        <v>115</v>
      </c>
      <c r="K436" s="29" t="s">
        <v>166</v>
      </c>
      <c r="L436" s="29"/>
      <c r="M436" s="27" t="str">
        <f t="shared" si="1"/>
        <v>2019Bic154_</v>
      </c>
      <c r="N436" s="29"/>
      <c r="O436" s="29"/>
      <c r="P436" s="29"/>
      <c r="Q436" s="29" t="s">
        <v>1407</v>
      </c>
      <c r="R436" s="27" t="s">
        <v>121</v>
      </c>
      <c r="S436" s="25"/>
      <c r="T436" s="36" t="s">
        <v>1408</v>
      </c>
      <c r="U436" s="26"/>
      <c r="V436" s="29"/>
      <c r="W436" s="29"/>
      <c r="X436" s="29"/>
      <c r="Y436" s="29"/>
      <c r="Z436" s="29"/>
      <c r="AA436" s="29"/>
      <c r="AB436" s="29"/>
      <c r="AC436" s="29"/>
      <c r="AD436" s="29"/>
      <c r="AE436" s="29"/>
      <c r="AF436" s="29"/>
      <c r="AG436" s="29" t="s">
        <v>1409</v>
      </c>
      <c r="AH436" s="29" t="s">
        <v>496</v>
      </c>
      <c r="AI436" s="29" t="s">
        <v>118</v>
      </c>
      <c r="AJ436" s="29" t="s">
        <v>113</v>
      </c>
      <c r="AK436" s="29"/>
      <c r="AL436" s="29" t="s">
        <v>113</v>
      </c>
      <c r="AM436" s="29" t="s">
        <v>113</v>
      </c>
      <c r="AN436" s="29" t="s">
        <v>113</v>
      </c>
      <c r="AO436" s="29" t="s">
        <v>118</v>
      </c>
      <c r="AP436" s="29" t="s">
        <v>118</v>
      </c>
      <c r="AQ436" s="29" t="s">
        <v>118</v>
      </c>
      <c r="AR436" s="29" t="s">
        <v>118</v>
      </c>
      <c r="AS436" s="29"/>
      <c r="AT436" s="29"/>
      <c r="AU436" s="29"/>
      <c r="AV436" s="29"/>
      <c r="AW436" s="29"/>
      <c r="AX436" s="26">
        <v>10.0</v>
      </c>
      <c r="AY436" s="29"/>
      <c r="AZ436" s="29"/>
      <c r="BA436" s="29"/>
      <c r="BB436" s="29"/>
      <c r="BC436" s="29"/>
      <c r="BD436" s="11" t="s">
        <v>24</v>
      </c>
      <c r="BE436" s="25" t="s">
        <v>113</v>
      </c>
    </row>
    <row r="437" ht="12.75" customHeight="1">
      <c r="A437" s="11">
        <v>155.0</v>
      </c>
      <c r="B437" s="11" t="s">
        <v>1410</v>
      </c>
      <c r="C437" s="31" t="s">
        <v>1411</v>
      </c>
      <c r="D437" s="11" t="s">
        <v>1412</v>
      </c>
      <c r="E437" s="11">
        <v>2018.0</v>
      </c>
      <c r="F437" s="11" t="s">
        <v>1413</v>
      </c>
      <c r="G437" s="11" t="s">
        <v>60</v>
      </c>
      <c r="H437" s="26" t="s">
        <v>113</v>
      </c>
      <c r="I437" s="11"/>
      <c r="J437" s="26" t="s">
        <v>115</v>
      </c>
      <c r="K437" s="29" t="s">
        <v>166</v>
      </c>
      <c r="L437" s="29"/>
      <c r="M437" s="27" t="str">
        <f t="shared" si="1"/>
        <v>2018Rei155_</v>
      </c>
      <c r="N437" s="29"/>
      <c r="O437" s="29"/>
      <c r="P437" s="29"/>
      <c r="Q437" s="29" t="s">
        <v>1407</v>
      </c>
      <c r="R437" s="27" t="s">
        <v>121</v>
      </c>
      <c r="S437" s="25"/>
      <c r="T437" s="36" t="s">
        <v>1414</v>
      </c>
      <c r="U437" s="26"/>
      <c r="V437" s="29"/>
      <c r="W437" s="29" t="s">
        <v>161</v>
      </c>
      <c r="X437" s="29"/>
      <c r="Y437" s="29"/>
      <c r="Z437" s="29"/>
      <c r="AA437" s="29"/>
      <c r="AB437" s="29"/>
      <c r="AC437" s="29"/>
      <c r="AD437" s="29"/>
      <c r="AE437" s="29"/>
      <c r="AF437" s="29"/>
      <c r="AG437" s="2" t="s">
        <v>1415</v>
      </c>
      <c r="AH437" s="29" t="s">
        <v>166</v>
      </c>
      <c r="AI437" s="29" t="s">
        <v>113</v>
      </c>
      <c r="AJ437" s="29"/>
      <c r="AK437" s="29"/>
      <c r="AL437" s="29"/>
      <c r="AM437" s="29"/>
      <c r="AN437" s="29"/>
      <c r="AO437" s="29"/>
      <c r="AP437" s="29"/>
      <c r="AQ437" s="29"/>
      <c r="AR437" s="29" t="s">
        <v>113</v>
      </c>
      <c r="AS437" s="29" t="s">
        <v>1416</v>
      </c>
      <c r="AT437" s="29"/>
      <c r="AU437" s="29"/>
      <c r="AV437" s="29"/>
      <c r="AW437" s="29"/>
      <c r="AX437" s="26"/>
      <c r="AY437" s="29"/>
      <c r="AZ437" s="29"/>
      <c r="BA437" s="29"/>
      <c r="BB437" s="29"/>
      <c r="BC437" s="29"/>
      <c r="BD437" s="11" t="s">
        <v>24</v>
      </c>
      <c r="BE437" s="25" t="s">
        <v>113</v>
      </c>
    </row>
    <row r="438" ht="12.75" customHeight="1">
      <c r="A438" s="11">
        <v>156.0</v>
      </c>
      <c r="B438" s="11" t="s">
        <v>1417</v>
      </c>
      <c r="C438" s="31" t="s">
        <v>1418</v>
      </c>
      <c r="D438" s="11" t="s">
        <v>1419</v>
      </c>
      <c r="E438" s="11">
        <v>2018.0</v>
      </c>
      <c r="F438" s="11" t="s">
        <v>1200</v>
      </c>
      <c r="G438" s="11" t="s">
        <v>896</v>
      </c>
      <c r="H438" s="26" t="s">
        <v>113</v>
      </c>
      <c r="I438" s="11"/>
      <c r="J438" s="26" t="s">
        <v>115</v>
      </c>
      <c r="K438" s="29" t="s">
        <v>222</v>
      </c>
      <c r="L438" s="29">
        <v>1.0</v>
      </c>
      <c r="M438" s="27" t="str">
        <f t="shared" si="1"/>
        <v>2018Gri156_1</v>
      </c>
      <c r="N438" s="29" t="s">
        <v>118</v>
      </c>
      <c r="O438" s="29" t="s">
        <v>1420</v>
      </c>
      <c r="P438" s="29" t="s">
        <v>120</v>
      </c>
      <c r="Q438" s="29" t="s">
        <v>1142</v>
      </c>
      <c r="R438" s="27" t="s">
        <v>121</v>
      </c>
      <c r="S438" s="25"/>
      <c r="T438" s="36" t="s">
        <v>1421</v>
      </c>
      <c r="U438" s="26">
        <v>2.0</v>
      </c>
      <c r="V438" s="29" t="s">
        <v>123</v>
      </c>
      <c r="W438" s="29" t="s">
        <v>124</v>
      </c>
      <c r="X438" s="29" t="s">
        <v>159</v>
      </c>
      <c r="Y438" s="29">
        <v>1.0</v>
      </c>
      <c r="Z438" s="29" t="s">
        <v>118</v>
      </c>
      <c r="AA438" s="29" t="s">
        <v>113</v>
      </c>
      <c r="AB438" s="29" t="s">
        <v>113</v>
      </c>
      <c r="AC438" s="29" t="s">
        <v>139</v>
      </c>
      <c r="AD438" s="29"/>
      <c r="AE438" s="29" t="s">
        <v>118</v>
      </c>
      <c r="AF438" s="29" t="s">
        <v>113</v>
      </c>
      <c r="AG438" s="29" t="s">
        <v>1422</v>
      </c>
      <c r="AH438" s="29" t="s">
        <v>496</v>
      </c>
      <c r="AI438" s="29" t="s">
        <v>113</v>
      </c>
      <c r="AJ438" s="29" t="s">
        <v>113</v>
      </c>
      <c r="AK438" s="29" t="s">
        <v>1423</v>
      </c>
      <c r="AL438" s="29" t="s">
        <v>113</v>
      </c>
      <c r="AM438" s="29" t="s">
        <v>113</v>
      </c>
      <c r="AN438" s="29" t="s">
        <v>118</v>
      </c>
      <c r="AO438" s="29" t="s">
        <v>118</v>
      </c>
      <c r="AP438" s="29" t="s">
        <v>113</v>
      </c>
      <c r="AQ438" s="29"/>
      <c r="AR438" s="29" t="s">
        <v>118</v>
      </c>
      <c r="AS438" s="29" t="s">
        <v>1424</v>
      </c>
      <c r="AT438" s="29"/>
      <c r="AU438" s="29"/>
      <c r="AV438" s="29"/>
      <c r="AW438" s="29"/>
      <c r="AX438" s="26"/>
      <c r="AY438" s="29"/>
      <c r="AZ438" s="29"/>
      <c r="BA438" s="29"/>
      <c r="BB438" s="29"/>
      <c r="BC438" s="29"/>
      <c r="BD438" s="11" t="s">
        <v>24</v>
      </c>
      <c r="BE438" s="25" t="s">
        <v>113</v>
      </c>
    </row>
    <row r="439" ht="12.75" customHeight="1">
      <c r="A439" s="11">
        <v>156.0</v>
      </c>
      <c r="B439" s="11" t="s">
        <v>1417</v>
      </c>
      <c r="C439" s="31" t="s">
        <v>1418</v>
      </c>
      <c r="D439" s="11" t="s">
        <v>1419</v>
      </c>
      <c r="E439" s="11">
        <v>2018.0</v>
      </c>
      <c r="F439" s="11" t="s">
        <v>1200</v>
      </c>
      <c r="G439" s="11" t="s">
        <v>896</v>
      </c>
      <c r="H439" s="26" t="s">
        <v>113</v>
      </c>
      <c r="I439" s="11"/>
      <c r="J439" s="26" t="s">
        <v>115</v>
      </c>
      <c r="K439" s="29" t="s">
        <v>218</v>
      </c>
      <c r="L439" s="29">
        <v>2.0</v>
      </c>
      <c r="M439" s="27" t="str">
        <f t="shared" si="1"/>
        <v>2018Gri156_2</v>
      </c>
      <c r="N439" s="29" t="s">
        <v>118</v>
      </c>
      <c r="O439" s="29" t="s">
        <v>1420</v>
      </c>
      <c r="P439" s="29" t="s">
        <v>120</v>
      </c>
      <c r="Q439" s="29" t="s">
        <v>1142</v>
      </c>
      <c r="R439" s="27" t="s">
        <v>121</v>
      </c>
      <c r="S439" s="25"/>
      <c r="T439" s="36" t="s">
        <v>1421</v>
      </c>
      <c r="U439" s="26">
        <v>2.0</v>
      </c>
      <c r="V439" s="29" t="s">
        <v>123</v>
      </c>
      <c r="W439" s="29" t="s">
        <v>124</v>
      </c>
      <c r="X439" s="29" t="s">
        <v>159</v>
      </c>
      <c r="Y439" s="29">
        <v>1.0</v>
      </c>
      <c r="Z439" s="29" t="s">
        <v>118</v>
      </c>
      <c r="AA439" s="29" t="s">
        <v>113</v>
      </c>
      <c r="AB439" s="29" t="s">
        <v>113</v>
      </c>
      <c r="AC439" s="29" t="s">
        <v>139</v>
      </c>
      <c r="AD439" s="29"/>
      <c r="AE439" s="29" t="s">
        <v>118</v>
      </c>
      <c r="AF439" s="29" t="s">
        <v>113</v>
      </c>
      <c r="AG439" s="29" t="s">
        <v>1422</v>
      </c>
      <c r="AH439" s="29" t="s">
        <v>496</v>
      </c>
      <c r="AI439" s="29" t="s">
        <v>113</v>
      </c>
      <c r="AJ439" s="29" t="s">
        <v>113</v>
      </c>
      <c r="AK439" s="29" t="s">
        <v>1423</v>
      </c>
      <c r="AL439" s="29" t="s">
        <v>113</v>
      </c>
      <c r="AM439" s="29" t="s">
        <v>113</v>
      </c>
      <c r="AN439" s="29" t="s">
        <v>118</v>
      </c>
      <c r="AO439" s="29" t="s">
        <v>118</v>
      </c>
      <c r="AP439" s="29" t="s">
        <v>113</v>
      </c>
      <c r="AQ439" s="29"/>
      <c r="AR439" s="29" t="s">
        <v>118</v>
      </c>
      <c r="AS439" s="29" t="s">
        <v>1424</v>
      </c>
      <c r="AT439" s="29"/>
      <c r="AU439" s="29"/>
      <c r="AV439" s="29"/>
      <c r="AW439" s="29"/>
      <c r="AX439" s="29"/>
      <c r="AY439" s="29"/>
      <c r="AZ439" s="29"/>
      <c r="BA439" s="29"/>
      <c r="BB439" s="29"/>
      <c r="BC439" s="29"/>
      <c r="BD439" s="11" t="s">
        <v>24</v>
      </c>
      <c r="BE439" s="25" t="s">
        <v>113</v>
      </c>
    </row>
    <row r="440" ht="12.75" customHeight="1">
      <c r="A440" s="11">
        <v>157.0</v>
      </c>
      <c r="B440" s="11" t="s">
        <v>1425</v>
      </c>
      <c r="C440" s="31" t="s">
        <v>1426</v>
      </c>
      <c r="D440" s="11" t="s">
        <v>1427</v>
      </c>
      <c r="E440" s="11">
        <v>2018.0</v>
      </c>
      <c r="F440" s="11" t="s">
        <v>1428</v>
      </c>
      <c r="G440" s="11" t="s">
        <v>60</v>
      </c>
      <c r="H440" s="26" t="s">
        <v>125</v>
      </c>
      <c r="I440" s="11"/>
      <c r="J440" s="26" t="s">
        <v>115</v>
      </c>
      <c r="K440" s="29" t="s">
        <v>166</v>
      </c>
      <c r="L440" s="29"/>
      <c r="M440" s="27" t="str">
        <f t="shared" si="1"/>
        <v>2018Abb157_</v>
      </c>
      <c r="N440" s="29"/>
      <c r="O440" s="29"/>
      <c r="P440" s="29"/>
      <c r="Q440" s="29" t="s">
        <v>204</v>
      </c>
      <c r="R440" s="27" t="s">
        <v>121</v>
      </c>
      <c r="S440" s="25"/>
      <c r="T440" s="40" t="s">
        <v>1429</v>
      </c>
      <c r="U440" s="26"/>
      <c r="V440" s="29"/>
      <c r="W440" s="29"/>
      <c r="X440" s="29"/>
      <c r="Y440" s="29"/>
      <c r="Z440" s="29"/>
      <c r="AA440" s="29"/>
      <c r="AB440" s="29"/>
      <c r="AC440" s="29"/>
      <c r="AD440" s="29"/>
      <c r="AE440" s="29"/>
      <c r="AF440" s="29"/>
      <c r="AG440" s="29"/>
      <c r="AH440" s="29"/>
      <c r="AI440" s="29"/>
      <c r="AJ440" s="29"/>
      <c r="AK440" s="29"/>
      <c r="AL440" s="29"/>
      <c r="AM440" s="29"/>
      <c r="AN440" s="29"/>
      <c r="AO440" s="29"/>
      <c r="AP440" s="29"/>
      <c r="AQ440" s="29"/>
      <c r="AR440" s="29"/>
      <c r="AS440" s="29"/>
      <c r="AT440" s="29"/>
      <c r="AU440" s="29"/>
      <c r="AV440" s="29"/>
      <c r="AW440" s="29"/>
      <c r="AX440" s="29"/>
      <c r="AY440" s="29"/>
      <c r="AZ440" s="29"/>
      <c r="BA440" s="29"/>
      <c r="BB440" s="29"/>
      <c r="BC440" s="29"/>
      <c r="BD440" s="11" t="s">
        <v>24</v>
      </c>
      <c r="BE440" s="25" t="s">
        <v>113</v>
      </c>
    </row>
    <row r="441" ht="12.75" customHeight="1">
      <c r="A441" s="11">
        <v>158.0</v>
      </c>
      <c r="B441" s="11" t="s">
        <v>1430</v>
      </c>
      <c r="C441" s="31" t="s">
        <v>1431</v>
      </c>
      <c r="D441" s="11" t="s">
        <v>1432</v>
      </c>
      <c r="E441" s="11">
        <v>2021.0</v>
      </c>
      <c r="F441" s="11" t="s">
        <v>1433</v>
      </c>
      <c r="G441" s="11" t="s">
        <v>60</v>
      </c>
      <c r="H441" s="26" t="s">
        <v>113</v>
      </c>
      <c r="I441" s="11"/>
      <c r="J441" s="26" t="s">
        <v>115</v>
      </c>
      <c r="K441" s="29" t="s">
        <v>166</v>
      </c>
      <c r="L441" s="29"/>
      <c r="M441" s="27" t="str">
        <f t="shared" si="1"/>
        <v>2021Bar158_</v>
      </c>
      <c r="N441" s="29"/>
      <c r="O441" s="29"/>
      <c r="P441" s="29"/>
      <c r="Q441" s="29" t="s">
        <v>22</v>
      </c>
      <c r="R441" s="27" t="s">
        <v>121</v>
      </c>
      <c r="S441" s="25"/>
      <c r="T441" s="36" t="s">
        <v>1434</v>
      </c>
      <c r="U441" s="26"/>
      <c r="V441" s="29"/>
      <c r="W441" s="29"/>
      <c r="X441" s="29"/>
      <c r="Y441" s="29"/>
      <c r="Z441" s="29"/>
      <c r="AA441" s="29"/>
      <c r="AB441" s="29"/>
      <c r="AC441" s="29"/>
      <c r="AD441" s="29"/>
      <c r="AE441" s="29"/>
      <c r="AF441" s="29"/>
      <c r="AG441" s="29"/>
      <c r="AH441" s="29"/>
      <c r="AI441" s="29"/>
      <c r="AJ441" s="29"/>
      <c r="AK441" s="29"/>
      <c r="AL441" s="29"/>
      <c r="AM441" s="29"/>
      <c r="AN441" s="29"/>
      <c r="AO441" s="29"/>
      <c r="AP441" s="29"/>
      <c r="AQ441" s="29"/>
      <c r="AR441" s="29"/>
      <c r="AS441" s="29"/>
      <c r="AT441" s="29"/>
      <c r="AU441" s="29"/>
      <c r="AV441" s="29"/>
      <c r="AW441" s="29"/>
      <c r="AX441" s="29"/>
      <c r="AY441" s="29"/>
      <c r="AZ441" s="29"/>
      <c r="BA441" s="29"/>
      <c r="BB441" s="29"/>
      <c r="BC441" s="29"/>
      <c r="BD441" s="11" t="s">
        <v>24</v>
      </c>
      <c r="BE441" s="25" t="s">
        <v>113</v>
      </c>
    </row>
    <row r="442" ht="12.75" customHeight="1">
      <c r="A442" s="11">
        <v>159.0</v>
      </c>
      <c r="B442" s="11" t="s">
        <v>1435</v>
      </c>
      <c r="C442" s="11" t="s">
        <v>1436</v>
      </c>
      <c r="D442" s="11" t="s">
        <v>1437</v>
      </c>
      <c r="E442" s="11">
        <v>2021.0</v>
      </c>
      <c r="F442" s="11" t="s">
        <v>1116</v>
      </c>
      <c r="G442" s="11" t="s">
        <v>392</v>
      </c>
      <c r="H442" s="26" t="s">
        <v>113</v>
      </c>
      <c r="I442" s="11"/>
      <c r="J442" s="26" t="s">
        <v>115</v>
      </c>
      <c r="K442" s="29" t="s">
        <v>1438</v>
      </c>
      <c r="L442" s="29" t="s">
        <v>1439</v>
      </c>
      <c r="M442" s="27" t="str">
        <f t="shared" si="1"/>
        <v>2021Kol159_1aa</v>
      </c>
      <c r="N442" s="29" t="s">
        <v>113</v>
      </c>
      <c r="O442" s="29" t="s">
        <v>1440</v>
      </c>
      <c r="P442" s="29" t="s">
        <v>120</v>
      </c>
      <c r="Q442" s="29" t="s">
        <v>14</v>
      </c>
      <c r="R442" s="27" t="s">
        <v>121</v>
      </c>
      <c r="S442" s="25"/>
      <c r="T442" s="36" t="s">
        <v>1441</v>
      </c>
      <c r="U442" s="26">
        <v>4.0</v>
      </c>
      <c r="V442" s="29" t="s">
        <v>123</v>
      </c>
      <c r="W442" s="29" t="s">
        <v>238</v>
      </c>
      <c r="X442" s="29" t="s">
        <v>1087</v>
      </c>
      <c r="Y442" s="29">
        <v>1.0</v>
      </c>
      <c r="Z442" s="29" t="s">
        <v>118</v>
      </c>
      <c r="AA442" s="29" t="s">
        <v>113</v>
      </c>
      <c r="AB442" s="29" t="s">
        <v>113</v>
      </c>
      <c r="AC442" s="29" t="s">
        <v>139</v>
      </c>
      <c r="AD442" s="29"/>
      <c r="AE442" s="29" t="s">
        <v>118</v>
      </c>
      <c r="AF442" s="29"/>
      <c r="AG442" s="29"/>
      <c r="AH442" s="29" t="s">
        <v>138</v>
      </c>
      <c r="AI442" s="29" t="s">
        <v>118</v>
      </c>
      <c r="AJ442" s="29" t="s">
        <v>113</v>
      </c>
      <c r="AK442" s="29"/>
      <c r="AL442" s="29" t="s">
        <v>118</v>
      </c>
      <c r="AM442" s="29" t="s">
        <v>113</v>
      </c>
      <c r="AN442" s="29" t="s">
        <v>118</v>
      </c>
      <c r="AO442" s="29"/>
      <c r="AP442" s="29"/>
      <c r="AQ442" s="29"/>
      <c r="AR442" s="29" t="s">
        <v>118</v>
      </c>
      <c r="AS442" s="29"/>
      <c r="AT442" s="29" t="s">
        <v>726</v>
      </c>
      <c r="AU442" s="29">
        <v>20.0</v>
      </c>
      <c r="AV442" s="29"/>
      <c r="AW442" s="29"/>
      <c r="AX442" s="29"/>
      <c r="AY442" s="29"/>
      <c r="AZ442" s="29"/>
      <c r="BA442" s="29"/>
      <c r="BB442" s="29"/>
      <c r="BC442" s="29"/>
      <c r="BD442" s="11" t="s">
        <v>1</v>
      </c>
      <c r="BE442" s="30" t="s">
        <v>118</v>
      </c>
    </row>
    <row r="443" ht="12.75" customHeight="1">
      <c r="A443" s="11">
        <v>159.0</v>
      </c>
      <c r="B443" s="11" t="s">
        <v>1435</v>
      </c>
      <c r="C443" s="11" t="s">
        <v>1436</v>
      </c>
      <c r="D443" s="11" t="s">
        <v>1437</v>
      </c>
      <c r="E443" s="11">
        <v>2021.0</v>
      </c>
      <c r="F443" s="11" t="s">
        <v>1116</v>
      </c>
      <c r="G443" s="11" t="s">
        <v>392</v>
      </c>
      <c r="H443" s="26" t="s">
        <v>113</v>
      </c>
      <c r="I443" s="11"/>
      <c r="J443" s="26" t="s">
        <v>115</v>
      </c>
      <c r="K443" s="29" t="s">
        <v>1442</v>
      </c>
      <c r="L443" s="29" t="s">
        <v>1443</v>
      </c>
      <c r="M443" s="27" t="str">
        <f t="shared" si="1"/>
        <v>2021Kol159_1ab</v>
      </c>
      <c r="N443" s="29" t="s">
        <v>113</v>
      </c>
      <c r="O443" s="29" t="s">
        <v>1440</v>
      </c>
      <c r="P443" s="29" t="s">
        <v>120</v>
      </c>
      <c r="Q443" s="29" t="s">
        <v>14</v>
      </c>
      <c r="R443" s="27" t="s">
        <v>121</v>
      </c>
      <c r="S443" s="25"/>
      <c r="T443" s="36" t="s">
        <v>1441</v>
      </c>
      <c r="U443" s="26">
        <v>4.0</v>
      </c>
      <c r="V443" s="29" t="s">
        <v>123</v>
      </c>
      <c r="W443" s="29" t="s">
        <v>238</v>
      </c>
      <c r="X443" s="29" t="s">
        <v>1087</v>
      </c>
      <c r="Y443" s="29">
        <v>1.0</v>
      </c>
      <c r="Z443" s="29" t="s">
        <v>118</v>
      </c>
      <c r="AA443" s="29" t="s">
        <v>113</v>
      </c>
      <c r="AB443" s="29" t="s">
        <v>113</v>
      </c>
      <c r="AC443" s="29" t="s">
        <v>139</v>
      </c>
      <c r="AD443" s="29"/>
      <c r="AE443" s="29" t="s">
        <v>118</v>
      </c>
      <c r="AF443" s="29"/>
      <c r="AG443" s="29"/>
      <c r="AH443" s="29" t="s">
        <v>138</v>
      </c>
      <c r="AI443" s="29" t="s">
        <v>118</v>
      </c>
      <c r="AJ443" s="29" t="s">
        <v>113</v>
      </c>
      <c r="AK443" s="29"/>
      <c r="AL443" s="29" t="s">
        <v>118</v>
      </c>
      <c r="AM443" s="29" t="s">
        <v>113</v>
      </c>
      <c r="AN443" s="29" t="s">
        <v>118</v>
      </c>
      <c r="AO443" s="29"/>
      <c r="AP443" s="29"/>
      <c r="AQ443" s="29"/>
      <c r="AR443" s="29" t="s">
        <v>118</v>
      </c>
      <c r="AS443" s="29"/>
      <c r="AT443" s="29" t="s">
        <v>726</v>
      </c>
      <c r="AU443" s="29">
        <v>20.0</v>
      </c>
      <c r="AV443" s="29"/>
      <c r="AW443" s="29"/>
      <c r="AX443" s="29"/>
      <c r="AY443" s="29"/>
      <c r="AZ443" s="29"/>
      <c r="BA443" s="29"/>
      <c r="BB443" s="29"/>
      <c r="BC443" s="29"/>
      <c r="BD443" s="11" t="s">
        <v>1</v>
      </c>
      <c r="BE443" s="30" t="s">
        <v>118</v>
      </c>
    </row>
    <row r="444" ht="12.75" customHeight="1">
      <c r="A444" s="11">
        <v>159.0</v>
      </c>
      <c r="B444" s="11" t="s">
        <v>1435</v>
      </c>
      <c r="C444" s="11" t="s">
        <v>1436</v>
      </c>
      <c r="D444" s="11" t="s">
        <v>1437</v>
      </c>
      <c r="E444" s="11">
        <v>2021.0</v>
      </c>
      <c r="F444" s="11" t="s">
        <v>1116</v>
      </c>
      <c r="G444" s="11" t="s">
        <v>392</v>
      </c>
      <c r="H444" s="26" t="s">
        <v>113</v>
      </c>
      <c r="I444" s="11"/>
      <c r="J444" s="26" t="s">
        <v>115</v>
      </c>
      <c r="K444" s="29" t="s">
        <v>1444</v>
      </c>
      <c r="L444" s="29" t="s">
        <v>130</v>
      </c>
      <c r="M444" s="27" t="str">
        <f t="shared" si="1"/>
        <v>2021Kol159_1b</v>
      </c>
      <c r="N444" s="29" t="s">
        <v>113</v>
      </c>
      <c r="O444" s="29" t="s">
        <v>1440</v>
      </c>
      <c r="P444" s="29" t="s">
        <v>120</v>
      </c>
      <c r="Q444" s="29" t="s">
        <v>14</v>
      </c>
      <c r="R444" s="27" t="s">
        <v>121</v>
      </c>
      <c r="S444" s="25"/>
      <c r="T444" s="36" t="s">
        <v>1441</v>
      </c>
      <c r="U444" s="26">
        <v>4.0</v>
      </c>
      <c r="V444" s="29" t="s">
        <v>123</v>
      </c>
      <c r="W444" s="29" t="s">
        <v>238</v>
      </c>
      <c r="X444" s="29" t="s">
        <v>1087</v>
      </c>
      <c r="Y444" s="29">
        <v>1.0</v>
      </c>
      <c r="Z444" s="29" t="s">
        <v>118</v>
      </c>
      <c r="AA444" s="29" t="s">
        <v>113</v>
      </c>
      <c r="AB444" s="29" t="s">
        <v>113</v>
      </c>
      <c r="AC444" s="29" t="s">
        <v>139</v>
      </c>
      <c r="AD444" s="29"/>
      <c r="AE444" s="29" t="s">
        <v>118</v>
      </c>
      <c r="AF444" s="29"/>
      <c r="AG444" s="29"/>
      <c r="AH444" s="29" t="s">
        <v>496</v>
      </c>
      <c r="AI444" s="29" t="s">
        <v>113</v>
      </c>
      <c r="AJ444" s="29" t="s">
        <v>113</v>
      </c>
      <c r="AK444" s="29" t="s">
        <v>183</v>
      </c>
      <c r="AL444" s="29"/>
      <c r="AM444" s="29"/>
      <c r="AN444" s="29" t="s">
        <v>118</v>
      </c>
      <c r="AO444" s="29"/>
      <c r="AP444" s="29"/>
      <c r="AQ444" s="29"/>
      <c r="AR444" s="29" t="s">
        <v>118</v>
      </c>
      <c r="AS444" s="29"/>
      <c r="AT444" s="29" t="s">
        <v>726</v>
      </c>
      <c r="AU444" s="29">
        <v>20.0</v>
      </c>
      <c r="AV444" s="29"/>
      <c r="AW444" s="29"/>
      <c r="AX444" s="29"/>
      <c r="AY444" s="29"/>
      <c r="AZ444" s="29"/>
      <c r="BA444" s="29"/>
      <c r="BB444" s="29"/>
      <c r="BC444" s="29"/>
      <c r="BD444" s="11" t="s">
        <v>1</v>
      </c>
      <c r="BE444" s="30" t="s">
        <v>118</v>
      </c>
    </row>
    <row r="445" ht="12.75" customHeight="1">
      <c r="A445" s="11">
        <v>160.0</v>
      </c>
      <c r="B445" s="11" t="s">
        <v>1445</v>
      </c>
      <c r="C445" s="24" t="s">
        <v>1446</v>
      </c>
      <c r="D445" s="11" t="s">
        <v>1447</v>
      </c>
      <c r="E445" s="11">
        <v>2021.0</v>
      </c>
      <c r="F445" s="11" t="s">
        <v>1448</v>
      </c>
      <c r="G445" s="11" t="s">
        <v>60</v>
      </c>
      <c r="H445" s="26" t="s">
        <v>113</v>
      </c>
      <c r="I445" s="11" t="s">
        <v>1449</v>
      </c>
      <c r="J445" s="26" t="s">
        <v>1450</v>
      </c>
      <c r="K445" s="29"/>
      <c r="L445" s="29"/>
      <c r="M445" s="27" t="str">
        <f t="shared" si="1"/>
        <v>2021Cha160_</v>
      </c>
      <c r="N445" s="29"/>
      <c r="O445" s="29"/>
      <c r="P445" s="29"/>
      <c r="Q445" s="29" t="s">
        <v>174</v>
      </c>
      <c r="R445" s="27" t="s">
        <v>121</v>
      </c>
      <c r="S445" s="25"/>
      <c r="T445" s="36" t="s">
        <v>1451</v>
      </c>
      <c r="U445" s="26"/>
      <c r="V445" s="29"/>
      <c r="W445" s="29"/>
      <c r="X445" s="29"/>
      <c r="Y445" s="29"/>
      <c r="Z445" s="29"/>
      <c r="AA445" s="29"/>
      <c r="AB445" s="29"/>
      <c r="AC445" s="29"/>
      <c r="AD445" s="29"/>
      <c r="AE445" s="29"/>
      <c r="AF445" s="29"/>
      <c r="AG445" s="29"/>
      <c r="AH445" s="29"/>
      <c r="AI445" s="29"/>
      <c r="AJ445" s="29"/>
      <c r="AK445" s="29"/>
      <c r="AL445" s="29"/>
      <c r="AM445" s="29"/>
      <c r="AN445" s="29"/>
      <c r="AO445" s="29"/>
      <c r="AP445" s="29"/>
      <c r="AQ445" s="29"/>
      <c r="AR445" s="29"/>
      <c r="AS445" s="29"/>
      <c r="AT445" s="29"/>
      <c r="AU445" s="29"/>
      <c r="AV445" s="29"/>
      <c r="AW445" s="29"/>
      <c r="AX445" s="29"/>
      <c r="AY445" s="29"/>
      <c r="AZ445" s="29"/>
      <c r="BA445" s="29"/>
      <c r="BB445" s="29"/>
      <c r="BC445" s="29"/>
      <c r="BD445" s="11" t="s">
        <v>24</v>
      </c>
      <c r="BE445" s="25" t="s">
        <v>113</v>
      </c>
    </row>
    <row r="446" ht="12.75" customHeight="1">
      <c r="A446" s="11">
        <v>161.0</v>
      </c>
      <c r="B446" s="11" t="s">
        <v>1452</v>
      </c>
      <c r="C446" s="107" t="s">
        <v>1453</v>
      </c>
      <c r="D446" s="11" t="s">
        <v>1454</v>
      </c>
      <c r="E446" s="11">
        <v>2021.0</v>
      </c>
      <c r="F446" s="11" t="s">
        <v>391</v>
      </c>
      <c r="G446" s="11" t="s">
        <v>392</v>
      </c>
      <c r="H446" s="26" t="s">
        <v>118</v>
      </c>
      <c r="I446" s="11" t="s">
        <v>278</v>
      </c>
      <c r="J446" s="26" t="s">
        <v>166</v>
      </c>
      <c r="K446" s="29" t="s">
        <v>1455</v>
      </c>
      <c r="L446" s="29"/>
      <c r="M446" s="27" t="str">
        <f t="shared" si="1"/>
        <v>2021Col161_</v>
      </c>
      <c r="N446" s="29" t="s">
        <v>118</v>
      </c>
      <c r="O446" s="29"/>
      <c r="P446" s="29" t="s">
        <v>120</v>
      </c>
      <c r="Q446" s="29" t="s">
        <v>1191</v>
      </c>
      <c r="R446" s="27" t="s">
        <v>121</v>
      </c>
      <c r="S446" s="25"/>
      <c r="T446" s="36" t="s">
        <v>1456</v>
      </c>
      <c r="U446" s="26"/>
      <c r="V446" s="29" t="s">
        <v>123</v>
      </c>
      <c r="W446" s="29" t="s">
        <v>124</v>
      </c>
      <c r="X446" s="29" t="s">
        <v>125</v>
      </c>
      <c r="Y446" s="29">
        <v>1.0</v>
      </c>
      <c r="Z446" s="29" t="s">
        <v>166</v>
      </c>
      <c r="AA446" s="29" t="s">
        <v>113</v>
      </c>
      <c r="AB446" s="29" t="s">
        <v>113</v>
      </c>
      <c r="AC446" s="29" t="s">
        <v>330</v>
      </c>
      <c r="AD446" s="29"/>
      <c r="AE446" s="29" t="s">
        <v>118</v>
      </c>
      <c r="AF446" s="29"/>
      <c r="AG446" s="29"/>
      <c r="AH446" s="29" t="s">
        <v>127</v>
      </c>
      <c r="AI446" s="29" t="s">
        <v>118</v>
      </c>
      <c r="AJ446" s="29" t="s">
        <v>113</v>
      </c>
      <c r="AK446" s="29"/>
      <c r="AL446" s="29" t="s">
        <v>118</v>
      </c>
      <c r="AM446" s="29" t="s">
        <v>113</v>
      </c>
      <c r="AN446" s="29" t="s">
        <v>118</v>
      </c>
      <c r="AO446" s="29"/>
      <c r="AP446" s="29"/>
      <c r="AQ446" s="29"/>
      <c r="AR446" s="29" t="s">
        <v>118</v>
      </c>
      <c r="AS446" s="29"/>
      <c r="AT446" s="29"/>
      <c r="AU446" s="29"/>
      <c r="AV446" s="29">
        <v>20.0</v>
      </c>
      <c r="AW446" s="29">
        <v>15.0</v>
      </c>
      <c r="AX446" s="29"/>
      <c r="AY446" s="29"/>
      <c r="AZ446" s="29"/>
      <c r="BA446" s="29"/>
      <c r="BB446" s="29"/>
      <c r="BC446" s="29"/>
      <c r="BD446" s="11" t="s">
        <v>24</v>
      </c>
      <c r="BE446" s="25" t="s">
        <v>113</v>
      </c>
    </row>
    <row r="447" ht="12.75" customHeight="1">
      <c r="A447" s="11">
        <v>161.0</v>
      </c>
      <c r="B447" s="11" t="s">
        <v>1452</v>
      </c>
      <c r="C447" s="107" t="s">
        <v>1453</v>
      </c>
      <c r="D447" s="11" t="s">
        <v>1454</v>
      </c>
      <c r="E447" s="11">
        <v>2021.0</v>
      </c>
      <c r="F447" s="11" t="s">
        <v>391</v>
      </c>
      <c r="G447" s="11" t="s">
        <v>392</v>
      </c>
      <c r="H447" s="26" t="s">
        <v>118</v>
      </c>
      <c r="I447" s="11" t="s">
        <v>278</v>
      </c>
      <c r="J447" s="26" t="s">
        <v>166</v>
      </c>
      <c r="K447" s="29" t="s">
        <v>1457</v>
      </c>
      <c r="L447" s="29"/>
      <c r="M447" s="27" t="str">
        <f t="shared" si="1"/>
        <v>2021Col161_</v>
      </c>
      <c r="N447" s="29" t="s">
        <v>118</v>
      </c>
      <c r="O447" s="29"/>
      <c r="P447" s="29" t="s">
        <v>120</v>
      </c>
      <c r="Q447" s="29" t="s">
        <v>1191</v>
      </c>
      <c r="R447" s="27" t="s">
        <v>121</v>
      </c>
      <c r="S447" s="25"/>
      <c r="T447" s="36" t="s">
        <v>1456</v>
      </c>
      <c r="U447" s="26"/>
      <c r="V447" s="29" t="s">
        <v>123</v>
      </c>
      <c r="W447" s="29" t="s">
        <v>238</v>
      </c>
      <c r="X447" s="29" t="s">
        <v>125</v>
      </c>
      <c r="Y447" s="29">
        <v>1.0</v>
      </c>
      <c r="Z447" s="29" t="s">
        <v>166</v>
      </c>
      <c r="AA447" s="29" t="s">
        <v>113</v>
      </c>
      <c r="AB447" s="29" t="s">
        <v>113</v>
      </c>
      <c r="AC447" s="29" t="s">
        <v>330</v>
      </c>
      <c r="AD447" s="29"/>
      <c r="AE447" s="29" t="s">
        <v>118</v>
      </c>
      <c r="AF447" s="29"/>
      <c r="AG447" s="29"/>
      <c r="AH447" s="29" t="s">
        <v>127</v>
      </c>
      <c r="AI447" s="29" t="s">
        <v>118</v>
      </c>
      <c r="AJ447" s="29" t="s">
        <v>113</v>
      </c>
      <c r="AK447" s="29"/>
      <c r="AL447" s="29" t="s">
        <v>118</v>
      </c>
      <c r="AM447" s="29" t="s">
        <v>113</v>
      </c>
      <c r="AN447" s="29" t="s">
        <v>118</v>
      </c>
      <c r="AO447" s="29"/>
      <c r="AP447" s="29"/>
      <c r="AQ447" s="29"/>
      <c r="AR447" s="29" t="s">
        <v>118</v>
      </c>
      <c r="AS447" s="29"/>
      <c r="AT447" s="29"/>
      <c r="AU447" s="29"/>
      <c r="AV447" s="29">
        <v>20.0</v>
      </c>
      <c r="AW447" s="29">
        <v>15.0</v>
      </c>
      <c r="AX447" s="29"/>
      <c r="AY447" s="29"/>
      <c r="AZ447" s="29"/>
      <c r="BA447" s="29"/>
      <c r="BB447" s="29"/>
      <c r="BC447" s="29"/>
      <c r="BD447" s="11" t="s">
        <v>24</v>
      </c>
      <c r="BE447" s="25" t="s">
        <v>113</v>
      </c>
    </row>
    <row r="448" ht="12.75" customHeight="1">
      <c r="A448" s="11">
        <v>162.0</v>
      </c>
      <c r="B448" s="11" t="s">
        <v>1458</v>
      </c>
      <c r="C448" s="24" t="s">
        <v>1459</v>
      </c>
      <c r="D448" s="39" t="s">
        <v>1460</v>
      </c>
      <c r="E448" s="11">
        <v>2021.0</v>
      </c>
      <c r="F448" s="11" t="s">
        <v>391</v>
      </c>
      <c r="G448" s="11" t="s">
        <v>392</v>
      </c>
      <c r="H448" s="26" t="s">
        <v>113</v>
      </c>
      <c r="I448" s="11"/>
      <c r="J448" s="26"/>
      <c r="K448" s="29"/>
      <c r="L448" s="29"/>
      <c r="M448" s="27" t="str">
        <f t="shared" si="1"/>
        <v>2021Eck162_</v>
      </c>
      <c r="N448" s="29"/>
      <c r="O448" s="29"/>
      <c r="P448" s="29"/>
      <c r="Q448" s="29" t="s">
        <v>944</v>
      </c>
      <c r="R448" s="27" t="s">
        <v>121</v>
      </c>
      <c r="S448" s="25"/>
      <c r="T448" s="40" t="s">
        <v>1461</v>
      </c>
      <c r="U448" s="26"/>
      <c r="V448" s="29"/>
      <c r="W448" s="29"/>
      <c r="X448" s="29"/>
      <c r="Y448" s="29"/>
      <c r="Z448" s="29"/>
      <c r="AA448" s="29"/>
      <c r="AB448" s="29"/>
      <c r="AC448" s="29"/>
      <c r="AD448" s="29"/>
      <c r="AE448" s="29"/>
      <c r="AF448" s="29"/>
      <c r="AG448" s="29"/>
      <c r="AH448" s="29"/>
      <c r="AI448" s="29"/>
      <c r="AJ448" s="29"/>
      <c r="AK448" s="29"/>
      <c r="AL448" s="29"/>
      <c r="AM448" s="29"/>
      <c r="AN448" s="29"/>
      <c r="AO448" s="29"/>
      <c r="AP448" s="29"/>
      <c r="AQ448" s="29"/>
      <c r="AR448" s="29"/>
      <c r="AS448" s="29"/>
      <c r="AT448" s="29"/>
      <c r="AU448" s="29"/>
      <c r="AV448" s="29"/>
      <c r="AW448" s="29"/>
      <c r="AX448" s="29"/>
      <c r="AY448" s="29"/>
      <c r="AZ448" s="29"/>
      <c r="BA448" s="29"/>
      <c r="BB448" s="29"/>
      <c r="BC448" s="29"/>
      <c r="BD448" s="11" t="s">
        <v>24</v>
      </c>
      <c r="BE448" s="25" t="s">
        <v>113</v>
      </c>
    </row>
    <row r="449" ht="12.75" customHeight="1">
      <c r="A449" s="11">
        <v>163.0</v>
      </c>
      <c r="B449" s="11" t="s">
        <v>1462</v>
      </c>
      <c r="C449" s="107" t="s">
        <v>1463</v>
      </c>
      <c r="D449" s="11" t="s">
        <v>1464</v>
      </c>
      <c r="E449" s="11">
        <v>2021.0</v>
      </c>
      <c r="F449" s="11" t="s">
        <v>299</v>
      </c>
      <c r="G449" s="11" t="s">
        <v>60</v>
      </c>
      <c r="H449" s="26" t="s">
        <v>113</v>
      </c>
      <c r="I449" s="11"/>
      <c r="J449" s="26" t="s">
        <v>115</v>
      </c>
      <c r="K449" s="29" t="s">
        <v>1465</v>
      </c>
      <c r="L449" s="29"/>
      <c r="M449" s="27" t="str">
        <f t="shared" si="1"/>
        <v>2021Gue163_</v>
      </c>
      <c r="N449" s="29" t="s">
        <v>118</v>
      </c>
      <c r="O449" s="29" t="s">
        <v>1466</v>
      </c>
      <c r="P449" s="29" t="s">
        <v>120</v>
      </c>
      <c r="Q449" s="29" t="s">
        <v>204</v>
      </c>
      <c r="R449" s="27" t="s">
        <v>121</v>
      </c>
      <c r="S449" s="25"/>
      <c r="T449" s="36" t="s">
        <v>1467</v>
      </c>
      <c r="U449" s="26">
        <v>4.0</v>
      </c>
      <c r="V449" s="29" t="s">
        <v>149</v>
      </c>
      <c r="W449" s="29"/>
      <c r="X449" s="29" t="s">
        <v>159</v>
      </c>
      <c r="Y449" s="29">
        <v>10.0</v>
      </c>
      <c r="Z449" s="29"/>
      <c r="AA449" s="29" t="s">
        <v>311</v>
      </c>
      <c r="AB449" s="29" t="s">
        <v>311</v>
      </c>
      <c r="AC449" s="29" t="s">
        <v>1468</v>
      </c>
      <c r="AD449" s="29"/>
      <c r="AE449" s="29" t="s">
        <v>118</v>
      </c>
      <c r="AF449" s="29"/>
      <c r="AG449" s="29"/>
      <c r="AH449" s="29" t="s">
        <v>127</v>
      </c>
      <c r="AI449" s="29" t="s">
        <v>113</v>
      </c>
      <c r="AJ449" s="29" t="s">
        <v>113</v>
      </c>
      <c r="AK449" s="29"/>
      <c r="AL449" s="29" t="s">
        <v>118</v>
      </c>
      <c r="AM449" s="29" t="s">
        <v>113</v>
      </c>
      <c r="AN449" s="29" t="s">
        <v>113</v>
      </c>
      <c r="AO449" s="29"/>
      <c r="AP449" s="29"/>
      <c r="AQ449" s="29"/>
      <c r="AR449" s="29" t="s">
        <v>118</v>
      </c>
      <c r="AS449" s="29" t="s">
        <v>1469</v>
      </c>
      <c r="AT449" s="29"/>
      <c r="AU449" s="29"/>
      <c r="AV449" s="29"/>
      <c r="AW449" s="29"/>
      <c r="AX449" s="29"/>
      <c r="AY449" s="29"/>
      <c r="AZ449" s="29"/>
      <c r="BA449" s="29"/>
      <c r="BB449" s="29"/>
      <c r="BC449" s="29"/>
      <c r="BD449" s="11" t="s">
        <v>24</v>
      </c>
      <c r="BE449" s="25" t="s">
        <v>113</v>
      </c>
    </row>
    <row r="450" ht="12.75" customHeight="1">
      <c r="A450" s="11">
        <v>163.0</v>
      </c>
      <c r="B450" s="11" t="s">
        <v>1462</v>
      </c>
      <c r="C450" s="107" t="s">
        <v>1463</v>
      </c>
      <c r="D450" s="11" t="s">
        <v>1464</v>
      </c>
      <c r="E450" s="11">
        <v>2021.0</v>
      </c>
      <c r="F450" s="11" t="s">
        <v>299</v>
      </c>
      <c r="G450" s="11" t="s">
        <v>60</v>
      </c>
      <c r="H450" s="26" t="s">
        <v>113</v>
      </c>
      <c r="I450" s="11"/>
      <c r="J450" s="26" t="s">
        <v>115</v>
      </c>
      <c r="K450" s="29" t="s">
        <v>1470</v>
      </c>
      <c r="L450" s="29"/>
      <c r="M450" s="27" t="str">
        <f t="shared" si="1"/>
        <v>2021Gue163_</v>
      </c>
      <c r="N450" s="29" t="s">
        <v>118</v>
      </c>
      <c r="O450" s="29"/>
      <c r="P450" s="29" t="s">
        <v>120</v>
      </c>
      <c r="Q450" s="29" t="s">
        <v>204</v>
      </c>
      <c r="R450" s="27" t="s">
        <v>121</v>
      </c>
      <c r="S450" s="25"/>
      <c r="T450" s="36" t="s">
        <v>1467</v>
      </c>
      <c r="U450" s="26">
        <v>4.0</v>
      </c>
      <c r="V450" s="29" t="s">
        <v>149</v>
      </c>
      <c r="W450" s="29"/>
      <c r="X450" s="29" t="s">
        <v>159</v>
      </c>
      <c r="Y450" s="29">
        <v>10.0</v>
      </c>
      <c r="Z450" s="29"/>
      <c r="AA450" s="29" t="s">
        <v>311</v>
      </c>
      <c r="AB450" s="29" t="s">
        <v>311</v>
      </c>
      <c r="AC450" s="29" t="s">
        <v>1468</v>
      </c>
      <c r="AD450" s="29"/>
      <c r="AE450" s="29" t="s">
        <v>118</v>
      </c>
      <c r="AF450" s="29"/>
      <c r="AG450" s="29"/>
      <c r="AH450" s="29" t="s">
        <v>127</v>
      </c>
      <c r="AI450" s="29" t="s">
        <v>113</v>
      </c>
      <c r="AJ450" s="29" t="s">
        <v>113</v>
      </c>
      <c r="AK450" s="29"/>
      <c r="AL450" s="29" t="s">
        <v>118</v>
      </c>
      <c r="AM450" s="29" t="s">
        <v>113</v>
      </c>
      <c r="AN450" s="29" t="s">
        <v>113</v>
      </c>
      <c r="AO450" s="29"/>
      <c r="AP450" s="29"/>
      <c r="AQ450" s="29"/>
      <c r="AR450" s="29" t="s">
        <v>118</v>
      </c>
      <c r="AS450" s="29"/>
      <c r="AT450" s="29"/>
      <c r="AU450" s="29"/>
      <c r="AV450" s="29"/>
      <c r="AW450" s="29"/>
      <c r="AX450" s="29"/>
      <c r="AY450" s="29"/>
      <c r="AZ450" s="29"/>
      <c r="BA450" s="29"/>
      <c r="BB450" s="29"/>
      <c r="BC450" s="29"/>
      <c r="BD450" s="11" t="s">
        <v>24</v>
      </c>
      <c r="BE450" s="25" t="s">
        <v>113</v>
      </c>
    </row>
    <row r="451" ht="12.75" customHeight="1">
      <c r="A451" s="11">
        <v>163.0</v>
      </c>
      <c r="B451" s="11" t="s">
        <v>1462</v>
      </c>
      <c r="C451" s="107" t="s">
        <v>1463</v>
      </c>
      <c r="D451" s="11" t="s">
        <v>1464</v>
      </c>
      <c r="E451" s="11">
        <v>2021.0</v>
      </c>
      <c r="F451" s="11" t="s">
        <v>299</v>
      </c>
      <c r="G451" s="11" t="s">
        <v>60</v>
      </c>
      <c r="H451" s="26" t="s">
        <v>113</v>
      </c>
      <c r="I451" s="11"/>
      <c r="J451" s="26" t="s">
        <v>115</v>
      </c>
      <c r="K451" s="29" t="s">
        <v>1471</v>
      </c>
      <c r="L451" s="29"/>
      <c r="M451" s="27" t="str">
        <f t="shared" si="1"/>
        <v>2021Gue163_</v>
      </c>
      <c r="N451" s="29" t="s">
        <v>118</v>
      </c>
      <c r="O451" s="29"/>
      <c r="P451" s="29" t="s">
        <v>120</v>
      </c>
      <c r="Q451" s="29" t="s">
        <v>204</v>
      </c>
      <c r="R451" s="27" t="s">
        <v>121</v>
      </c>
      <c r="S451" s="25"/>
      <c r="T451" s="36" t="s">
        <v>1467</v>
      </c>
      <c r="U451" s="26">
        <v>4.0</v>
      </c>
      <c r="V451" s="29" t="s">
        <v>149</v>
      </c>
      <c r="W451" s="29"/>
      <c r="X451" s="29" t="s">
        <v>159</v>
      </c>
      <c r="Y451" s="29">
        <v>10.0</v>
      </c>
      <c r="Z451" s="29"/>
      <c r="AA451" s="29" t="s">
        <v>311</v>
      </c>
      <c r="AB451" s="29" t="s">
        <v>311</v>
      </c>
      <c r="AC451" s="29" t="s">
        <v>1468</v>
      </c>
      <c r="AD451" s="29"/>
      <c r="AE451" s="29" t="s">
        <v>118</v>
      </c>
      <c r="AF451" s="29"/>
      <c r="AG451" s="29"/>
      <c r="AH451" s="29" t="s">
        <v>127</v>
      </c>
      <c r="AI451" s="29" t="s">
        <v>113</v>
      </c>
      <c r="AJ451" s="29" t="s">
        <v>113</v>
      </c>
      <c r="AK451" s="29"/>
      <c r="AL451" s="29" t="s">
        <v>118</v>
      </c>
      <c r="AM451" s="29" t="s">
        <v>113</v>
      </c>
      <c r="AN451" s="29" t="s">
        <v>113</v>
      </c>
      <c r="AO451" s="29"/>
      <c r="AP451" s="29"/>
      <c r="AQ451" s="29"/>
      <c r="AR451" s="29" t="s">
        <v>118</v>
      </c>
      <c r="AS451" s="29"/>
      <c r="AT451" s="29"/>
      <c r="AU451" s="29"/>
      <c r="AV451" s="29"/>
      <c r="AW451" s="29"/>
      <c r="AX451" s="29"/>
      <c r="AY451" s="29"/>
      <c r="AZ451" s="29"/>
      <c r="BA451" s="29"/>
      <c r="BB451" s="29"/>
      <c r="BC451" s="29"/>
      <c r="BD451" s="11" t="s">
        <v>24</v>
      </c>
      <c r="BE451" s="25" t="s">
        <v>113</v>
      </c>
    </row>
    <row r="452" ht="12.75" customHeight="1">
      <c r="A452" s="11">
        <v>163.0</v>
      </c>
      <c r="B452" s="11" t="s">
        <v>1462</v>
      </c>
      <c r="C452" s="107" t="s">
        <v>1463</v>
      </c>
      <c r="D452" s="11" t="s">
        <v>1464</v>
      </c>
      <c r="E452" s="11">
        <v>2021.0</v>
      </c>
      <c r="F452" s="11" t="s">
        <v>299</v>
      </c>
      <c r="G452" s="11" t="s">
        <v>60</v>
      </c>
      <c r="H452" s="26" t="s">
        <v>113</v>
      </c>
      <c r="I452" s="11"/>
      <c r="J452" s="26" t="s">
        <v>115</v>
      </c>
      <c r="K452" s="29" t="s">
        <v>1472</v>
      </c>
      <c r="L452" s="29"/>
      <c r="M452" s="27" t="str">
        <f t="shared" si="1"/>
        <v>2021Gue163_</v>
      </c>
      <c r="N452" s="29" t="s">
        <v>118</v>
      </c>
      <c r="O452" s="29"/>
      <c r="P452" s="29" t="s">
        <v>120</v>
      </c>
      <c r="Q452" s="29" t="s">
        <v>204</v>
      </c>
      <c r="R452" s="27" t="s">
        <v>121</v>
      </c>
      <c r="S452" s="25"/>
      <c r="T452" s="36" t="s">
        <v>1467</v>
      </c>
      <c r="U452" s="26">
        <v>4.0</v>
      </c>
      <c r="V452" s="29" t="s">
        <v>149</v>
      </c>
      <c r="W452" s="29"/>
      <c r="X452" s="29" t="s">
        <v>159</v>
      </c>
      <c r="Y452" s="29">
        <v>10.0</v>
      </c>
      <c r="Z452" s="29"/>
      <c r="AA452" s="29" t="s">
        <v>311</v>
      </c>
      <c r="AB452" s="29" t="s">
        <v>311</v>
      </c>
      <c r="AC452" s="29" t="s">
        <v>1468</v>
      </c>
      <c r="AD452" s="29"/>
      <c r="AE452" s="29" t="s">
        <v>118</v>
      </c>
      <c r="AF452" s="29"/>
      <c r="AG452" s="29"/>
      <c r="AH452" s="29" t="s">
        <v>127</v>
      </c>
      <c r="AI452" s="29" t="s">
        <v>113</v>
      </c>
      <c r="AJ452" s="29" t="s">
        <v>113</v>
      </c>
      <c r="AK452" s="29"/>
      <c r="AL452" s="29" t="s">
        <v>118</v>
      </c>
      <c r="AM452" s="29" t="s">
        <v>113</v>
      </c>
      <c r="AN452" s="29" t="s">
        <v>113</v>
      </c>
      <c r="AO452" s="29"/>
      <c r="AP452" s="29"/>
      <c r="AQ452" s="29"/>
      <c r="AR452" s="29" t="s">
        <v>118</v>
      </c>
      <c r="AS452" s="29"/>
      <c r="AT452" s="29"/>
      <c r="AU452" s="29"/>
      <c r="AV452" s="29"/>
      <c r="AW452" s="29"/>
      <c r="AX452" s="29"/>
      <c r="AY452" s="29"/>
      <c r="AZ452" s="29"/>
      <c r="BA452" s="29"/>
      <c r="BB452" s="29"/>
      <c r="BC452" s="29"/>
      <c r="BD452" s="11" t="s">
        <v>24</v>
      </c>
      <c r="BE452" s="25" t="s">
        <v>113</v>
      </c>
    </row>
    <row r="453" ht="12.75" customHeight="1">
      <c r="A453" s="11">
        <v>164.0</v>
      </c>
      <c r="B453" s="11" t="s">
        <v>1473</v>
      </c>
      <c r="C453" s="107" t="s">
        <v>1474</v>
      </c>
      <c r="D453" s="2" t="s">
        <v>1475</v>
      </c>
      <c r="E453" s="11">
        <v>2012.0</v>
      </c>
      <c r="F453" s="11" t="s">
        <v>1476</v>
      </c>
      <c r="G453" s="11" t="s">
        <v>60</v>
      </c>
      <c r="H453" s="26" t="s">
        <v>118</v>
      </c>
      <c r="I453" s="11"/>
      <c r="J453" s="26" t="s">
        <v>115</v>
      </c>
      <c r="K453" s="29" t="s">
        <v>1477</v>
      </c>
      <c r="L453" s="108" t="s">
        <v>117</v>
      </c>
      <c r="M453" s="27" t="str">
        <f t="shared" si="1"/>
        <v>2012Laz164_1a</v>
      </c>
      <c r="N453" s="29" t="s">
        <v>118</v>
      </c>
      <c r="O453" s="29"/>
      <c r="P453" s="29" t="s">
        <v>120</v>
      </c>
      <c r="Q453" s="29" t="s">
        <v>9</v>
      </c>
      <c r="R453" s="27" t="s">
        <v>118</v>
      </c>
      <c r="S453" s="25">
        <v>1.0</v>
      </c>
      <c r="T453" s="40" t="s">
        <v>1478</v>
      </c>
      <c r="U453" s="26">
        <v>2.0</v>
      </c>
      <c r="V453" s="29" t="s">
        <v>123</v>
      </c>
      <c r="W453" s="29" t="s">
        <v>124</v>
      </c>
      <c r="X453" s="29" t="s">
        <v>125</v>
      </c>
      <c r="Y453" s="29">
        <v>1.0</v>
      </c>
      <c r="Z453" s="29" t="s">
        <v>118</v>
      </c>
      <c r="AA453" s="29" t="s">
        <v>113</v>
      </c>
      <c r="AB453" s="29" t="s">
        <v>113</v>
      </c>
      <c r="AC453" s="29" t="s">
        <v>139</v>
      </c>
      <c r="AD453" s="29"/>
      <c r="AE453" s="29" t="s">
        <v>118</v>
      </c>
      <c r="AF453" s="29"/>
      <c r="AG453" s="29"/>
      <c r="AH453" s="29" t="s">
        <v>113</v>
      </c>
      <c r="AI453" s="29"/>
      <c r="AJ453" s="29"/>
      <c r="AK453" s="29"/>
      <c r="AL453" s="29"/>
      <c r="AM453" s="29"/>
      <c r="AN453" s="29"/>
      <c r="AO453" s="29"/>
      <c r="AP453" s="29"/>
      <c r="AQ453" s="29"/>
      <c r="AR453" s="29"/>
      <c r="AS453" s="29"/>
      <c r="AT453" s="29"/>
      <c r="AU453" s="29"/>
      <c r="AV453" s="29"/>
      <c r="AW453" s="29"/>
      <c r="AX453" s="29">
        <v>10.0</v>
      </c>
      <c r="AY453" s="29"/>
      <c r="AZ453" s="29"/>
      <c r="BA453" s="29"/>
      <c r="BB453" s="29"/>
      <c r="BC453" s="29"/>
      <c r="BD453" s="11" t="s">
        <v>24</v>
      </c>
      <c r="BE453" s="25" t="s">
        <v>113</v>
      </c>
      <c r="BF453" s="1"/>
    </row>
    <row r="454" ht="12.75" customHeight="1">
      <c r="A454" s="11">
        <v>164.0</v>
      </c>
      <c r="B454" s="11" t="s">
        <v>1473</v>
      </c>
      <c r="C454" s="107" t="s">
        <v>1474</v>
      </c>
      <c r="D454" s="1" t="s">
        <v>1475</v>
      </c>
      <c r="E454" s="11">
        <v>2012.0</v>
      </c>
      <c r="F454" s="11" t="s">
        <v>1476</v>
      </c>
      <c r="G454" s="11" t="s">
        <v>60</v>
      </c>
      <c r="H454" s="26" t="s">
        <v>118</v>
      </c>
      <c r="I454" s="11"/>
      <c r="J454" s="26" t="s">
        <v>115</v>
      </c>
      <c r="K454" s="29" t="s">
        <v>1479</v>
      </c>
      <c r="L454" s="108" t="s">
        <v>130</v>
      </c>
      <c r="M454" s="27" t="str">
        <f t="shared" si="1"/>
        <v>2012Laz164_1b</v>
      </c>
      <c r="N454" s="29" t="s">
        <v>118</v>
      </c>
      <c r="O454" s="29"/>
      <c r="P454" s="29" t="s">
        <v>120</v>
      </c>
      <c r="Q454" s="29" t="s">
        <v>9</v>
      </c>
      <c r="R454" s="27" t="s">
        <v>113</v>
      </c>
      <c r="S454" s="25"/>
      <c r="T454" s="40" t="s">
        <v>1478</v>
      </c>
      <c r="U454" s="26">
        <v>2.0</v>
      </c>
      <c r="V454" s="29" t="s">
        <v>123</v>
      </c>
      <c r="W454" s="29" t="s">
        <v>124</v>
      </c>
      <c r="X454" s="29" t="s">
        <v>125</v>
      </c>
      <c r="Y454" s="29">
        <v>1.0</v>
      </c>
      <c r="Z454" s="29" t="s">
        <v>118</v>
      </c>
      <c r="AA454" s="29" t="s">
        <v>113</v>
      </c>
      <c r="AB454" s="29" t="s">
        <v>113</v>
      </c>
      <c r="AC454" s="29" t="s">
        <v>139</v>
      </c>
      <c r="AD454" s="29"/>
      <c r="AE454" s="29" t="s">
        <v>118</v>
      </c>
      <c r="AF454" s="29"/>
      <c r="AG454" s="29"/>
      <c r="AH454" s="29" t="s">
        <v>113</v>
      </c>
      <c r="AI454" s="29"/>
      <c r="AJ454" s="29"/>
      <c r="AK454" s="29"/>
      <c r="AL454" s="29"/>
      <c r="AM454" s="29"/>
      <c r="AN454" s="29"/>
      <c r="AO454" s="29"/>
      <c r="AP454" s="29"/>
      <c r="AQ454" s="29"/>
      <c r="AR454" s="29"/>
      <c r="AS454" s="29"/>
      <c r="AT454" s="29"/>
      <c r="AU454" s="29"/>
      <c r="AV454" s="29"/>
      <c r="AW454" s="29"/>
      <c r="AX454" s="29">
        <v>10.0</v>
      </c>
      <c r="AY454" s="29"/>
      <c r="AZ454" s="29"/>
      <c r="BA454" s="29"/>
      <c r="BB454" s="29"/>
      <c r="BC454" s="29"/>
      <c r="BD454" s="11" t="s">
        <v>24</v>
      </c>
      <c r="BE454" s="25" t="s">
        <v>113</v>
      </c>
      <c r="BF454" s="1"/>
    </row>
    <row r="455" ht="12.75" customHeight="1">
      <c r="A455" s="11">
        <v>164.0</v>
      </c>
      <c r="B455" s="11" t="s">
        <v>1473</v>
      </c>
      <c r="C455" s="107" t="s">
        <v>1474</v>
      </c>
      <c r="D455" s="1" t="s">
        <v>1475</v>
      </c>
      <c r="E455" s="11">
        <v>2012.0</v>
      </c>
      <c r="F455" s="11" t="s">
        <v>1476</v>
      </c>
      <c r="G455" s="11" t="s">
        <v>60</v>
      </c>
      <c r="H455" s="26" t="s">
        <v>118</v>
      </c>
      <c r="I455" s="11"/>
      <c r="J455" s="26" t="s">
        <v>115</v>
      </c>
      <c r="K455" s="29" t="s">
        <v>1480</v>
      </c>
      <c r="L455" s="108" t="s">
        <v>1481</v>
      </c>
      <c r="M455" s="27" t="str">
        <f t="shared" si="1"/>
        <v>2012Laz164_2aa</v>
      </c>
      <c r="N455" s="29" t="s">
        <v>118</v>
      </c>
      <c r="O455" s="29"/>
      <c r="P455" s="29" t="s">
        <v>281</v>
      </c>
      <c r="Q455" s="29" t="s">
        <v>9</v>
      </c>
      <c r="R455" s="27" t="s">
        <v>118</v>
      </c>
      <c r="S455" s="25">
        <v>1.0</v>
      </c>
      <c r="T455" s="40" t="s">
        <v>1478</v>
      </c>
      <c r="U455" s="26">
        <v>2.0</v>
      </c>
      <c r="V455" s="29" t="s">
        <v>149</v>
      </c>
      <c r="W455" s="29" t="s">
        <v>124</v>
      </c>
      <c r="X455" s="29" t="s">
        <v>125</v>
      </c>
      <c r="Y455" s="29">
        <v>5.0</v>
      </c>
      <c r="Z455" s="29" t="s">
        <v>118</v>
      </c>
      <c r="AA455" s="29" t="s">
        <v>113</v>
      </c>
      <c r="AB455" s="29" t="s">
        <v>113</v>
      </c>
      <c r="AC455" s="29" t="s">
        <v>139</v>
      </c>
      <c r="AD455" s="29"/>
      <c r="AE455" s="29" t="s">
        <v>118</v>
      </c>
      <c r="AF455" s="29"/>
      <c r="AG455" s="29"/>
      <c r="AH455" s="29" t="s">
        <v>113</v>
      </c>
      <c r="AI455" s="29"/>
      <c r="AJ455" s="29"/>
      <c r="AK455" s="29"/>
      <c r="AL455" s="29"/>
      <c r="AM455" s="29"/>
      <c r="AN455" s="29"/>
      <c r="AO455" s="29"/>
      <c r="AP455" s="29"/>
      <c r="AQ455" s="29"/>
      <c r="AR455" s="29"/>
      <c r="AS455" s="29"/>
      <c r="AT455" s="29"/>
      <c r="AU455" s="29"/>
      <c r="AV455" s="29"/>
      <c r="AW455" s="29"/>
      <c r="AX455" s="29">
        <v>10.0</v>
      </c>
      <c r="AY455" s="29"/>
      <c r="AZ455" s="29"/>
      <c r="BA455" s="29"/>
      <c r="BB455" s="29"/>
      <c r="BC455" s="29"/>
      <c r="BD455" s="11" t="s">
        <v>24</v>
      </c>
      <c r="BE455" s="25" t="s">
        <v>113</v>
      </c>
      <c r="BF455" s="1"/>
    </row>
    <row r="456" ht="12.75" customHeight="1">
      <c r="A456" s="11">
        <v>164.0</v>
      </c>
      <c r="B456" s="11" t="s">
        <v>1473</v>
      </c>
      <c r="C456" s="107" t="s">
        <v>1474</v>
      </c>
      <c r="D456" s="1" t="s">
        <v>1475</v>
      </c>
      <c r="E456" s="11">
        <v>2012.0</v>
      </c>
      <c r="F456" s="11" t="s">
        <v>1476</v>
      </c>
      <c r="G456" s="11" t="s">
        <v>60</v>
      </c>
      <c r="H456" s="26" t="s">
        <v>118</v>
      </c>
      <c r="I456" s="11"/>
      <c r="J456" s="26" t="s">
        <v>115</v>
      </c>
      <c r="K456" s="29" t="s">
        <v>1482</v>
      </c>
      <c r="L456" s="108" t="s">
        <v>1483</v>
      </c>
      <c r="M456" s="27" t="str">
        <f t="shared" si="1"/>
        <v>2012Laz164_2ab</v>
      </c>
      <c r="N456" s="29" t="s">
        <v>113</v>
      </c>
      <c r="O456" s="29"/>
      <c r="P456" s="29" t="s">
        <v>281</v>
      </c>
      <c r="Q456" s="29" t="s">
        <v>9</v>
      </c>
      <c r="R456" s="27" t="s">
        <v>113</v>
      </c>
      <c r="S456" s="25"/>
      <c r="T456" s="40" t="s">
        <v>1478</v>
      </c>
      <c r="U456" s="26">
        <v>2.0</v>
      </c>
      <c r="V456" s="29" t="s">
        <v>149</v>
      </c>
      <c r="W456" s="29" t="s">
        <v>124</v>
      </c>
      <c r="X456" s="29" t="s">
        <v>125</v>
      </c>
      <c r="Y456" s="29">
        <v>5.0</v>
      </c>
      <c r="Z456" s="29" t="s">
        <v>118</v>
      </c>
      <c r="AA456" s="29" t="s">
        <v>113</v>
      </c>
      <c r="AB456" s="29" t="s">
        <v>113</v>
      </c>
      <c r="AC456" s="29" t="s">
        <v>139</v>
      </c>
      <c r="AD456" s="29"/>
      <c r="AE456" s="29" t="s">
        <v>118</v>
      </c>
      <c r="AF456" s="29"/>
      <c r="AG456" s="29"/>
      <c r="AH456" s="29" t="s">
        <v>113</v>
      </c>
      <c r="AI456" s="29"/>
      <c r="AJ456" s="29"/>
      <c r="AK456" s="29"/>
      <c r="AL456" s="29"/>
      <c r="AM456" s="29"/>
      <c r="AN456" s="29"/>
      <c r="AO456" s="29"/>
      <c r="AP456" s="29"/>
      <c r="AQ456" s="29"/>
      <c r="AR456" s="29"/>
      <c r="AS456" s="29" t="s">
        <v>1484</v>
      </c>
      <c r="AT456" s="29"/>
      <c r="AU456" s="29"/>
      <c r="AV456" s="29"/>
      <c r="AW456" s="29"/>
      <c r="AX456" s="29">
        <v>10.0</v>
      </c>
      <c r="AY456" s="29"/>
      <c r="AZ456" s="29"/>
      <c r="BA456" s="29"/>
      <c r="BB456" s="29"/>
      <c r="BC456" s="29"/>
      <c r="BD456" s="11" t="s">
        <v>24</v>
      </c>
      <c r="BE456" s="25" t="s">
        <v>113</v>
      </c>
      <c r="BF456" s="1"/>
    </row>
    <row r="457" ht="12.75" customHeight="1">
      <c r="A457" s="11">
        <v>164.0</v>
      </c>
      <c r="B457" s="11" t="s">
        <v>1473</v>
      </c>
      <c r="C457" s="107" t="s">
        <v>1474</v>
      </c>
      <c r="D457" s="1" t="s">
        <v>1475</v>
      </c>
      <c r="E457" s="11">
        <v>2012.0</v>
      </c>
      <c r="F457" s="11" t="s">
        <v>1476</v>
      </c>
      <c r="G457" s="11" t="s">
        <v>60</v>
      </c>
      <c r="H457" s="26" t="s">
        <v>118</v>
      </c>
      <c r="I457" s="11"/>
      <c r="J457" s="26" t="s">
        <v>115</v>
      </c>
      <c r="K457" s="29" t="s">
        <v>1485</v>
      </c>
      <c r="L457" s="108" t="s">
        <v>1486</v>
      </c>
      <c r="M457" s="27" t="str">
        <f t="shared" si="1"/>
        <v>2012Laz164_2ac</v>
      </c>
      <c r="N457" s="29" t="s">
        <v>113</v>
      </c>
      <c r="O457" s="29"/>
      <c r="P457" s="29" t="s">
        <v>281</v>
      </c>
      <c r="Q457" s="29" t="s">
        <v>9</v>
      </c>
      <c r="R457" s="27" t="s">
        <v>113</v>
      </c>
      <c r="S457" s="25"/>
      <c r="T457" s="40" t="s">
        <v>1478</v>
      </c>
      <c r="U457" s="26">
        <v>2.0</v>
      </c>
      <c r="V457" s="29" t="s">
        <v>149</v>
      </c>
      <c r="W457" s="29" t="s">
        <v>124</v>
      </c>
      <c r="X457" s="29"/>
      <c r="Y457" s="29">
        <v>5.0</v>
      </c>
      <c r="Z457" s="29" t="s">
        <v>118</v>
      </c>
      <c r="AA457" s="29" t="s">
        <v>113</v>
      </c>
      <c r="AB457" s="29" t="s">
        <v>113</v>
      </c>
      <c r="AC457" s="29" t="s">
        <v>126</v>
      </c>
      <c r="AD457" s="29"/>
      <c r="AE457" s="29" t="s">
        <v>118</v>
      </c>
      <c r="AF457" s="29"/>
      <c r="AG457" s="29"/>
      <c r="AH457" s="29" t="s">
        <v>113</v>
      </c>
      <c r="AI457" s="29"/>
      <c r="AJ457" s="29"/>
      <c r="AK457" s="29"/>
      <c r="AL457" s="29"/>
      <c r="AM457" s="29"/>
      <c r="AN457" s="29"/>
      <c r="AO457" s="29"/>
      <c r="AP457" s="29"/>
      <c r="AQ457" s="29"/>
      <c r="AR457" s="29"/>
      <c r="AS457" s="29"/>
      <c r="AT457" s="29"/>
      <c r="AU457" s="29"/>
      <c r="AV457" s="29"/>
      <c r="AW457" s="29"/>
      <c r="AX457" s="29">
        <v>10.5</v>
      </c>
      <c r="AY457" s="29"/>
      <c r="AZ457" s="29"/>
      <c r="BA457" s="29"/>
      <c r="BB457" s="29"/>
      <c r="BC457" s="29"/>
      <c r="BD457" s="11" t="s">
        <v>24</v>
      </c>
      <c r="BE457" s="25" t="s">
        <v>113</v>
      </c>
      <c r="BF457" s="1"/>
    </row>
    <row r="458" ht="12.75" customHeight="1">
      <c r="A458" s="11">
        <v>164.0</v>
      </c>
      <c r="B458" s="11" t="s">
        <v>1473</v>
      </c>
      <c r="C458" s="107" t="s">
        <v>1474</v>
      </c>
      <c r="D458" s="1" t="s">
        <v>1475</v>
      </c>
      <c r="E458" s="11">
        <v>2012.0</v>
      </c>
      <c r="F458" s="11" t="s">
        <v>1476</v>
      </c>
      <c r="G458" s="11" t="s">
        <v>60</v>
      </c>
      <c r="H458" s="26" t="s">
        <v>118</v>
      </c>
      <c r="I458" s="11"/>
      <c r="J458" s="26" t="s">
        <v>115</v>
      </c>
      <c r="K458" s="29" t="s">
        <v>1487</v>
      </c>
      <c r="L458" s="108" t="s">
        <v>1488</v>
      </c>
      <c r="M458" s="27" t="str">
        <f t="shared" si="1"/>
        <v>2012Laz164_2ad</v>
      </c>
      <c r="N458" s="29" t="s">
        <v>113</v>
      </c>
      <c r="O458" s="29"/>
      <c r="P458" s="29" t="s">
        <v>281</v>
      </c>
      <c r="Q458" s="29" t="s">
        <v>9</v>
      </c>
      <c r="R458" s="27" t="s">
        <v>113</v>
      </c>
      <c r="S458" s="25"/>
      <c r="T458" s="40" t="s">
        <v>1478</v>
      </c>
      <c r="U458" s="26">
        <v>2.0</v>
      </c>
      <c r="V458" s="29" t="s">
        <v>149</v>
      </c>
      <c r="W458" s="29" t="s">
        <v>124</v>
      </c>
      <c r="X458" s="29"/>
      <c r="Y458" s="29">
        <v>5.0</v>
      </c>
      <c r="Z458" s="29" t="s">
        <v>118</v>
      </c>
      <c r="AA458" s="29" t="s">
        <v>113</v>
      </c>
      <c r="AB458" s="29" t="s">
        <v>113</v>
      </c>
      <c r="AC458" s="29" t="s">
        <v>126</v>
      </c>
      <c r="AD458" s="29"/>
      <c r="AE458" s="29" t="s">
        <v>118</v>
      </c>
      <c r="AF458" s="29"/>
      <c r="AG458" s="29"/>
      <c r="AH458" s="29" t="s">
        <v>113</v>
      </c>
      <c r="AI458" s="29"/>
      <c r="AJ458" s="29"/>
      <c r="AK458" s="29"/>
      <c r="AL458" s="29"/>
      <c r="AM458" s="29"/>
      <c r="AN458" s="29"/>
      <c r="AO458" s="29"/>
      <c r="AP458" s="29"/>
      <c r="AQ458" s="29"/>
      <c r="AR458" s="29"/>
      <c r="AS458" s="29"/>
      <c r="AT458" s="29"/>
      <c r="AU458" s="29"/>
      <c r="AV458" s="29"/>
      <c r="AW458" s="29"/>
      <c r="AX458" s="29">
        <v>11.0</v>
      </c>
      <c r="AY458" s="29"/>
      <c r="AZ458" s="29"/>
      <c r="BA458" s="29"/>
      <c r="BB458" s="29"/>
      <c r="BC458" s="29"/>
      <c r="BD458" s="11" t="s">
        <v>24</v>
      </c>
      <c r="BE458" s="25" t="s">
        <v>113</v>
      </c>
      <c r="BF458" s="1"/>
    </row>
    <row r="459" ht="12.75" customHeight="1">
      <c r="A459" s="11">
        <v>164.0</v>
      </c>
      <c r="B459" s="11" t="s">
        <v>1473</v>
      </c>
      <c r="C459" s="24" t="s">
        <v>1474</v>
      </c>
      <c r="D459" s="1" t="s">
        <v>1475</v>
      </c>
      <c r="E459" s="11">
        <v>2012.0</v>
      </c>
      <c r="F459" s="11" t="s">
        <v>1476</v>
      </c>
      <c r="G459" s="11" t="s">
        <v>60</v>
      </c>
      <c r="H459" s="26" t="s">
        <v>118</v>
      </c>
      <c r="I459" s="11"/>
      <c r="J459" s="26" t="s">
        <v>115</v>
      </c>
      <c r="K459" s="29" t="s">
        <v>1489</v>
      </c>
      <c r="L459" s="108" t="s">
        <v>1490</v>
      </c>
      <c r="M459" s="27" t="str">
        <f t="shared" si="1"/>
        <v>2012Laz164_2ae</v>
      </c>
      <c r="N459" s="29" t="s">
        <v>113</v>
      </c>
      <c r="O459" s="29"/>
      <c r="P459" s="29" t="s">
        <v>281</v>
      </c>
      <c r="Q459" s="29" t="s">
        <v>9</v>
      </c>
      <c r="R459" s="27" t="s">
        <v>113</v>
      </c>
      <c r="S459" s="25"/>
      <c r="T459" s="40" t="s">
        <v>1478</v>
      </c>
      <c r="U459" s="26">
        <v>2.0</v>
      </c>
      <c r="V459" s="29" t="s">
        <v>149</v>
      </c>
      <c r="W459" s="29" t="s">
        <v>124</v>
      </c>
      <c r="X459" s="29"/>
      <c r="Y459" s="29">
        <v>5.0</v>
      </c>
      <c r="Z459" s="29" t="s">
        <v>118</v>
      </c>
      <c r="AA459" s="29" t="s">
        <v>113</v>
      </c>
      <c r="AB459" s="29" t="s">
        <v>113</v>
      </c>
      <c r="AC459" s="29" t="s">
        <v>126</v>
      </c>
      <c r="AD459" s="29"/>
      <c r="AE459" s="29" t="s">
        <v>118</v>
      </c>
      <c r="AF459" s="29"/>
      <c r="AG459" s="29"/>
      <c r="AH459" s="29" t="s">
        <v>113</v>
      </c>
      <c r="AI459" s="29"/>
      <c r="AJ459" s="29"/>
      <c r="AK459" s="29"/>
      <c r="AL459" s="29"/>
      <c r="AM459" s="29"/>
      <c r="AN459" s="29"/>
      <c r="AO459" s="29"/>
      <c r="AP459" s="29"/>
      <c r="AQ459" s="29"/>
      <c r="AR459" s="29"/>
      <c r="AS459" s="29"/>
      <c r="AT459" s="29"/>
      <c r="AU459" s="29"/>
      <c r="AV459" s="29"/>
      <c r="AW459" s="29"/>
      <c r="AX459" s="29">
        <v>12.0</v>
      </c>
      <c r="AY459" s="29"/>
      <c r="AZ459" s="29"/>
      <c r="BA459" s="29"/>
      <c r="BB459" s="29"/>
      <c r="BC459" s="29"/>
      <c r="BD459" s="11" t="s">
        <v>24</v>
      </c>
      <c r="BE459" s="25" t="s">
        <v>113</v>
      </c>
      <c r="BF459" s="1"/>
    </row>
    <row r="460" ht="12.75" customHeight="1">
      <c r="A460" s="11">
        <v>164.0</v>
      </c>
      <c r="B460" s="11" t="s">
        <v>1473</v>
      </c>
      <c r="C460" s="107" t="s">
        <v>1474</v>
      </c>
      <c r="D460" s="1" t="s">
        <v>1475</v>
      </c>
      <c r="E460" s="11">
        <v>2012.0</v>
      </c>
      <c r="F460" s="11" t="s">
        <v>1476</v>
      </c>
      <c r="G460" s="11" t="s">
        <v>60</v>
      </c>
      <c r="H460" s="26" t="s">
        <v>118</v>
      </c>
      <c r="I460" s="11"/>
      <c r="J460" s="26" t="s">
        <v>115</v>
      </c>
      <c r="K460" s="29" t="s">
        <v>1491</v>
      </c>
      <c r="L460" s="108" t="s">
        <v>1492</v>
      </c>
      <c r="M460" s="27" t="str">
        <f t="shared" si="1"/>
        <v>2012Laz164_2ba</v>
      </c>
      <c r="N460" s="29" t="s">
        <v>118</v>
      </c>
      <c r="O460" s="29"/>
      <c r="P460" s="29" t="s">
        <v>281</v>
      </c>
      <c r="Q460" s="29" t="s">
        <v>9</v>
      </c>
      <c r="R460" s="27" t="s">
        <v>113</v>
      </c>
      <c r="S460" s="25">
        <v>1.0</v>
      </c>
      <c r="T460" s="40" t="s">
        <v>1478</v>
      </c>
      <c r="U460" s="26">
        <v>2.0</v>
      </c>
      <c r="V460" s="29" t="s">
        <v>149</v>
      </c>
      <c r="W460" s="29" t="s">
        <v>124</v>
      </c>
      <c r="X460" s="29"/>
      <c r="Y460" s="29">
        <v>6.0</v>
      </c>
      <c r="Z460" s="29" t="s">
        <v>118</v>
      </c>
      <c r="AA460" s="29" t="s">
        <v>113</v>
      </c>
      <c r="AB460" s="29" t="s">
        <v>113</v>
      </c>
      <c r="AC460" s="29" t="s">
        <v>126</v>
      </c>
      <c r="AD460" s="29"/>
      <c r="AE460" s="29" t="s">
        <v>118</v>
      </c>
      <c r="AF460" s="29"/>
      <c r="AG460" s="29"/>
      <c r="AH460" s="29" t="s">
        <v>113</v>
      </c>
      <c r="AI460" s="29"/>
      <c r="AJ460" s="29"/>
      <c r="AK460" s="29"/>
      <c r="AL460" s="29"/>
      <c r="AM460" s="29"/>
      <c r="AN460" s="29"/>
      <c r="AO460" s="29"/>
      <c r="AP460" s="29"/>
      <c r="AQ460" s="29"/>
      <c r="AR460" s="29"/>
      <c r="AS460" s="29"/>
      <c r="AT460" s="29"/>
      <c r="AU460" s="29"/>
      <c r="AV460" s="29"/>
      <c r="AW460" s="29"/>
      <c r="AX460" s="29">
        <v>10.0</v>
      </c>
      <c r="AY460" s="29"/>
      <c r="AZ460" s="29"/>
      <c r="BA460" s="29"/>
      <c r="BB460" s="29"/>
      <c r="BC460" s="29"/>
      <c r="BD460" s="11" t="s">
        <v>24</v>
      </c>
      <c r="BE460" s="25" t="s">
        <v>113</v>
      </c>
      <c r="BF460" s="1"/>
    </row>
    <row r="461" ht="12.75" customHeight="1">
      <c r="A461" s="11">
        <v>164.0</v>
      </c>
      <c r="B461" s="11" t="s">
        <v>1473</v>
      </c>
      <c r="C461" s="107" t="s">
        <v>1474</v>
      </c>
      <c r="D461" s="1" t="s">
        <v>1475</v>
      </c>
      <c r="E461" s="11">
        <v>2012.0</v>
      </c>
      <c r="F461" s="11" t="s">
        <v>1476</v>
      </c>
      <c r="G461" s="11" t="s">
        <v>60</v>
      </c>
      <c r="H461" s="26" t="s">
        <v>118</v>
      </c>
      <c r="I461" s="11"/>
      <c r="J461" s="26" t="s">
        <v>115</v>
      </c>
      <c r="K461" s="29" t="s">
        <v>1493</v>
      </c>
      <c r="L461" s="108" t="s">
        <v>1494</v>
      </c>
      <c r="M461" s="27" t="str">
        <f t="shared" si="1"/>
        <v>2012Laz164_2bb</v>
      </c>
      <c r="N461" s="29" t="s">
        <v>113</v>
      </c>
      <c r="O461" s="29"/>
      <c r="P461" s="29" t="s">
        <v>281</v>
      </c>
      <c r="Q461" s="29" t="s">
        <v>9</v>
      </c>
      <c r="R461" s="27" t="s">
        <v>113</v>
      </c>
      <c r="S461" s="25"/>
      <c r="T461" s="40" t="s">
        <v>1478</v>
      </c>
      <c r="U461" s="26">
        <v>2.0</v>
      </c>
      <c r="V461" s="29" t="s">
        <v>149</v>
      </c>
      <c r="W461" s="29" t="s">
        <v>124</v>
      </c>
      <c r="X461" s="29"/>
      <c r="Y461" s="29">
        <v>6.0</v>
      </c>
      <c r="Z461" s="29" t="s">
        <v>118</v>
      </c>
      <c r="AA461" s="29" t="s">
        <v>113</v>
      </c>
      <c r="AB461" s="29" t="s">
        <v>113</v>
      </c>
      <c r="AC461" s="29" t="s">
        <v>126</v>
      </c>
      <c r="AD461" s="29"/>
      <c r="AE461" s="29" t="s">
        <v>118</v>
      </c>
      <c r="AF461" s="29"/>
      <c r="AG461" s="29"/>
      <c r="AH461" s="29" t="s">
        <v>113</v>
      </c>
      <c r="AI461" s="29"/>
      <c r="AJ461" s="29"/>
      <c r="AK461" s="29"/>
      <c r="AL461" s="29"/>
      <c r="AM461" s="29"/>
      <c r="AN461" s="29"/>
      <c r="AO461" s="29"/>
      <c r="AP461" s="29"/>
      <c r="AQ461" s="29"/>
      <c r="AR461" s="29"/>
      <c r="AS461" s="29"/>
      <c r="AT461" s="29"/>
      <c r="AU461" s="29"/>
      <c r="AV461" s="29"/>
      <c r="AW461" s="29"/>
      <c r="AX461" s="29">
        <v>10.0</v>
      </c>
      <c r="AY461" s="29"/>
      <c r="AZ461" s="29"/>
      <c r="BA461" s="29"/>
      <c r="BB461" s="29"/>
      <c r="BC461" s="29"/>
      <c r="BD461" s="11" t="s">
        <v>24</v>
      </c>
      <c r="BE461" s="25" t="s">
        <v>113</v>
      </c>
      <c r="BF461" s="1"/>
    </row>
    <row r="462" ht="12.75" customHeight="1">
      <c r="A462" s="11">
        <v>164.0</v>
      </c>
      <c r="B462" s="11" t="s">
        <v>1473</v>
      </c>
      <c r="C462" s="107" t="s">
        <v>1474</v>
      </c>
      <c r="D462" s="1" t="s">
        <v>1475</v>
      </c>
      <c r="E462" s="11">
        <v>2012.0</v>
      </c>
      <c r="F462" s="11" t="s">
        <v>1476</v>
      </c>
      <c r="G462" s="11" t="s">
        <v>60</v>
      </c>
      <c r="H462" s="26" t="s">
        <v>118</v>
      </c>
      <c r="I462" s="11"/>
      <c r="J462" s="26" t="s">
        <v>115</v>
      </c>
      <c r="K462" s="29" t="s">
        <v>1495</v>
      </c>
      <c r="L462" s="108" t="s">
        <v>1496</v>
      </c>
      <c r="M462" s="27" t="str">
        <f t="shared" si="1"/>
        <v>2012Laz164_2bc</v>
      </c>
      <c r="N462" s="29" t="s">
        <v>113</v>
      </c>
      <c r="O462" s="29"/>
      <c r="P462" s="29" t="s">
        <v>281</v>
      </c>
      <c r="Q462" s="29" t="s">
        <v>9</v>
      </c>
      <c r="R462" s="27" t="s">
        <v>113</v>
      </c>
      <c r="S462" s="25"/>
      <c r="T462" s="40" t="s">
        <v>1478</v>
      </c>
      <c r="U462" s="26">
        <v>2.0</v>
      </c>
      <c r="V462" s="29" t="s">
        <v>149</v>
      </c>
      <c r="W462" s="29" t="s">
        <v>124</v>
      </c>
      <c r="X462" s="29"/>
      <c r="Y462" s="29">
        <v>6.0</v>
      </c>
      <c r="Z462" s="29" t="s">
        <v>118</v>
      </c>
      <c r="AA462" s="29" t="s">
        <v>113</v>
      </c>
      <c r="AB462" s="29" t="s">
        <v>113</v>
      </c>
      <c r="AC462" s="29" t="s">
        <v>126</v>
      </c>
      <c r="AD462" s="29"/>
      <c r="AE462" s="29" t="s">
        <v>118</v>
      </c>
      <c r="AF462" s="29"/>
      <c r="AG462" s="29"/>
      <c r="AH462" s="29" t="s">
        <v>113</v>
      </c>
      <c r="AI462" s="29"/>
      <c r="AJ462" s="29"/>
      <c r="AK462" s="29"/>
      <c r="AL462" s="29"/>
      <c r="AM462" s="29"/>
      <c r="AN462" s="29"/>
      <c r="AO462" s="29"/>
      <c r="AP462" s="29"/>
      <c r="AQ462" s="29"/>
      <c r="AR462" s="29"/>
      <c r="AS462" s="29"/>
      <c r="AT462" s="29"/>
      <c r="AU462" s="29"/>
      <c r="AV462" s="29"/>
      <c r="AW462" s="29"/>
      <c r="AX462" s="29">
        <v>11.0</v>
      </c>
      <c r="AY462" s="29"/>
      <c r="AZ462" s="29"/>
      <c r="BA462" s="29"/>
      <c r="BB462" s="29"/>
      <c r="BC462" s="29"/>
      <c r="BD462" s="11" t="s">
        <v>24</v>
      </c>
      <c r="BE462" s="25" t="s">
        <v>113</v>
      </c>
      <c r="BF462" s="1"/>
    </row>
    <row r="463" ht="12.75" customHeight="1">
      <c r="A463" s="11">
        <v>164.0</v>
      </c>
      <c r="B463" s="11" t="s">
        <v>1473</v>
      </c>
      <c r="C463" s="107" t="s">
        <v>1474</v>
      </c>
      <c r="D463" s="1" t="s">
        <v>1475</v>
      </c>
      <c r="E463" s="11">
        <v>2012.0</v>
      </c>
      <c r="F463" s="11" t="s">
        <v>1476</v>
      </c>
      <c r="G463" s="11" t="s">
        <v>60</v>
      </c>
      <c r="H463" s="26" t="s">
        <v>118</v>
      </c>
      <c r="I463" s="11"/>
      <c r="J463" s="26" t="s">
        <v>115</v>
      </c>
      <c r="K463" s="29" t="s">
        <v>1497</v>
      </c>
      <c r="L463" s="108" t="s">
        <v>1498</v>
      </c>
      <c r="M463" s="27" t="str">
        <f t="shared" si="1"/>
        <v>2012Laz164_2bd</v>
      </c>
      <c r="N463" s="29" t="s">
        <v>113</v>
      </c>
      <c r="O463" s="29"/>
      <c r="P463" s="29" t="s">
        <v>281</v>
      </c>
      <c r="Q463" s="29" t="s">
        <v>9</v>
      </c>
      <c r="R463" s="27" t="s">
        <v>113</v>
      </c>
      <c r="S463" s="25"/>
      <c r="T463" s="40" t="s">
        <v>1478</v>
      </c>
      <c r="U463" s="26">
        <v>2.0</v>
      </c>
      <c r="V463" s="29" t="s">
        <v>149</v>
      </c>
      <c r="W463" s="29" t="s">
        <v>124</v>
      </c>
      <c r="X463" s="29"/>
      <c r="Y463" s="29">
        <v>6.0</v>
      </c>
      <c r="Z463" s="29" t="s">
        <v>118</v>
      </c>
      <c r="AA463" s="29" t="s">
        <v>113</v>
      </c>
      <c r="AB463" s="29" t="s">
        <v>113</v>
      </c>
      <c r="AC463" s="29" t="s">
        <v>126</v>
      </c>
      <c r="AD463" s="29"/>
      <c r="AE463" s="29" t="s">
        <v>118</v>
      </c>
      <c r="AF463" s="29"/>
      <c r="AG463" s="29"/>
      <c r="AH463" s="29" t="s">
        <v>113</v>
      </c>
      <c r="AI463" s="29"/>
      <c r="AJ463" s="29"/>
      <c r="AK463" s="29"/>
      <c r="AL463" s="29"/>
      <c r="AM463" s="29"/>
      <c r="AN463" s="29"/>
      <c r="AO463" s="29"/>
      <c r="AP463" s="29"/>
      <c r="AQ463" s="29"/>
      <c r="AR463" s="29"/>
      <c r="AS463" s="29"/>
      <c r="AT463" s="29"/>
      <c r="AU463" s="29"/>
      <c r="AV463" s="29"/>
      <c r="AW463" s="29"/>
      <c r="AX463" s="29">
        <v>13.0</v>
      </c>
      <c r="AY463" s="29"/>
      <c r="AZ463" s="29"/>
      <c r="BA463" s="29"/>
      <c r="BB463" s="29"/>
      <c r="BC463" s="29"/>
      <c r="BD463" s="11" t="s">
        <v>24</v>
      </c>
      <c r="BE463" s="25" t="s">
        <v>113</v>
      </c>
      <c r="BF463" s="1"/>
    </row>
    <row r="464" ht="12.75" customHeight="1">
      <c r="A464" s="11">
        <v>164.0</v>
      </c>
      <c r="B464" s="11" t="s">
        <v>1473</v>
      </c>
      <c r="C464" s="107" t="s">
        <v>1474</v>
      </c>
      <c r="D464" s="1" t="s">
        <v>1475</v>
      </c>
      <c r="E464" s="11">
        <v>2012.0</v>
      </c>
      <c r="F464" s="11" t="s">
        <v>1476</v>
      </c>
      <c r="G464" s="11" t="s">
        <v>60</v>
      </c>
      <c r="H464" s="26" t="s">
        <v>118</v>
      </c>
      <c r="I464" s="11"/>
      <c r="J464" s="26" t="s">
        <v>115</v>
      </c>
      <c r="K464" s="29" t="s">
        <v>1499</v>
      </c>
      <c r="L464" s="108" t="s">
        <v>1500</v>
      </c>
      <c r="M464" s="27" t="str">
        <f t="shared" si="1"/>
        <v>2012Laz164_2be</v>
      </c>
      <c r="N464" s="29" t="s">
        <v>113</v>
      </c>
      <c r="O464" s="29"/>
      <c r="P464" s="29" t="s">
        <v>281</v>
      </c>
      <c r="Q464" s="29" t="s">
        <v>9</v>
      </c>
      <c r="R464" s="27" t="s">
        <v>113</v>
      </c>
      <c r="S464" s="25"/>
      <c r="T464" s="40" t="s">
        <v>1478</v>
      </c>
      <c r="U464" s="26">
        <v>2.0</v>
      </c>
      <c r="V464" s="29" t="s">
        <v>149</v>
      </c>
      <c r="W464" s="29" t="s">
        <v>124</v>
      </c>
      <c r="X464" s="29"/>
      <c r="Y464" s="29">
        <v>6.0</v>
      </c>
      <c r="Z464" s="29" t="s">
        <v>118</v>
      </c>
      <c r="AA464" s="29" t="s">
        <v>113</v>
      </c>
      <c r="AB464" s="29" t="s">
        <v>113</v>
      </c>
      <c r="AC464" s="29" t="s">
        <v>126</v>
      </c>
      <c r="AD464" s="29"/>
      <c r="AE464" s="29" t="s">
        <v>118</v>
      </c>
      <c r="AF464" s="29"/>
      <c r="AG464" s="29"/>
      <c r="AH464" s="29" t="s">
        <v>113</v>
      </c>
      <c r="AI464" s="29"/>
      <c r="AJ464" s="29"/>
      <c r="AK464" s="29"/>
      <c r="AL464" s="29"/>
      <c r="AM464" s="29"/>
      <c r="AN464" s="29"/>
      <c r="AO464" s="29"/>
      <c r="AP464" s="29"/>
      <c r="AQ464" s="29"/>
      <c r="AR464" s="29"/>
      <c r="AS464" s="29"/>
      <c r="AT464" s="29"/>
      <c r="AU464" s="29"/>
      <c r="AV464" s="29"/>
      <c r="AW464" s="29"/>
      <c r="AX464" s="29">
        <v>16.0</v>
      </c>
      <c r="AY464" s="29"/>
      <c r="AZ464" s="29"/>
      <c r="BA464" s="29"/>
      <c r="BB464" s="29"/>
      <c r="BC464" s="29"/>
      <c r="BD464" s="11" t="s">
        <v>24</v>
      </c>
      <c r="BE464" s="25" t="s">
        <v>113</v>
      </c>
      <c r="BF464" s="1"/>
    </row>
    <row r="465" ht="12.75" customHeight="1">
      <c r="A465" s="11">
        <v>164.0</v>
      </c>
      <c r="B465" s="11" t="s">
        <v>1473</v>
      </c>
      <c r="C465" s="107" t="s">
        <v>1474</v>
      </c>
      <c r="D465" s="1" t="s">
        <v>1475</v>
      </c>
      <c r="E465" s="11">
        <v>2012.0</v>
      </c>
      <c r="F465" s="11" t="s">
        <v>1476</v>
      </c>
      <c r="G465" s="11" t="s">
        <v>60</v>
      </c>
      <c r="H465" s="26" t="s">
        <v>118</v>
      </c>
      <c r="I465" s="11"/>
      <c r="J465" s="26" t="s">
        <v>115</v>
      </c>
      <c r="K465" s="29" t="s">
        <v>1501</v>
      </c>
      <c r="L465" s="108" t="s">
        <v>1502</v>
      </c>
      <c r="M465" s="27" t="str">
        <f t="shared" si="1"/>
        <v>2012Laz164_2bf</v>
      </c>
      <c r="N465" s="29" t="s">
        <v>113</v>
      </c>
      <c r="O465" s="29"/>
      <c r="P465" s="29" t="s">
        <v>281</v>
      </c>
      <c r="Q465" s="29" t="s">
        <v>9</v>
      </c>
      <c r="R465" s="27" t="s">
        <v>113</v>
      </c>
      <c r="S465" s="25"/>
      <c r="T465" s="40" t="s">
        <v>1478</v>
      </c>
      <c r="U465" s="26">
        <v>2.0</v>
      </c>
      <c r="V465" s="29" t="s">
        <v>149</v>
      </c>
      <c r="W465" s="29" t="s">
        <v>124</v>
      </c>
      <c r="X465" s="29"/>
      <c r="Y465" s="29">
        <v>6.0</v>
      </c>
      <c r="Z465" s="29" t="s">
        <v>118</v>
      </c>
      <c r="AA465" s="29" t="s">
        <v>113</v>
      </c>
      <c r="AB465" s="29" t="s">
        <v>113</v>
      </c>
      <c r="AC465" s="29" t="s">
        <v>126</v>
      </c>
      <c r="AD465" s="29"/>
      <c r="AE465" s="29" t="s">
        <v>118</v>
      </c>
      <c r="AF465" s="29"/>
      <c r="AG465" s="29"/>
      <c r="AH465" s="29" t="s">
        <v>113</v>
      </c>
      <c r="AI465" s="29"/>
      <c r="AJ465" s="29"/>
      <c r="AK465" s="29"/>
      <c r="AL465" s="29"/>
      <c r="AM465" s="29"/>
      <c r="AN465" s="29"/>
      <c r="AO465" s="29"/>
      <c r="AP465" s="29"/>
      <c r="AQ465" s="29"/>
      <c r="AR465" s="29"/>
      <c r="AS465" s="29"/>
      <c r="AT465" s="29"/>
      <c r="AU465" s="29"/>
      <c r="AV465" s="29"/>
      <c r="AW465" s="29"/>
      <c r="AX465" s="29">
        <v>20.0</v>
      </c>
      <c r="AY465" s="29"/>
      <c r="AZ465" s="29"/>
      <c r="BA465" s="29"/>
      <c r="BB465" s="29"/>
      <c r="BC465" s="29"/>
      <c r="BD465" s="11" t="s">
        <v>24</v>
      </c>
      <c r="BE465" s="25" t="s">
        <v>113</v>
      </c>
      <c r="BF465" s="1"/>
    </row>
    <row r="466" ht="12.0" customHeight="1">
      <c r="A466" s="11">
        <v>164.0</v>
      </c>
      <c r="B466" s="11" t="s">
        <v>1473</v>
      </c>
      <c r="C466" s="107" t="s">
        <v>1474</v>
      </c>
      <c r="D466" s="1" t="s">
        <v>1475</v>
      </c>
      <c r="E466" s="11">
        <v>2012.0</v>
      </c>
      <c r="F466" s="11" t="s">
        <v>1476</v>
      </c>
      <c r="G466" s="11" t="s">
        <v>60</v>
      </c>
      <c r="H466" s="26" t="s">
        <v>118</v>
      </c>
      <c r="I466" s="11" t="s">
        <v>1503</v>
      </c>
      <c r="J466" s="26" t="s">
        <v>115</v>
      </c>
      <c r="K466" s="29" t="s">
        <v>1504</v>
      </c>
      <c r="L466" s="108" t="s">
        <v>1505</v>
      </c>
      <c r="M466" s="27" t="str">
        <f t="shared" si="1"/>
        <v>2012Laz164_3</v>
      </c>
      <c r="N466" s="29"/>
      <c r="O466" s="29"/>
      <c r="P466" s="29" t="s">
        <v>120</v>
      </c>
      <c r="Q466" s="29" t="s">
        <v>9</v>
      </c>
      <c r="R466" s="27" t="s">
        <v>118</v>
      </c>
      <c r="S466" s="25">
        <v>1.0</v>
      </c>
      <c r="T466" s="40" t="s">
        <v>1478</v>
      </c>
      <c r="U466" s="26">
        <v>2.0</v>
      </c>
      <c r="V466" s="29" t="s">
        <v>123</v>
      </c>
      <c r="W466" s="29" t="s">
        <v>124</v>
      </c>
      <c r="X466" s="29" t="s">
        <v>159</v>
      </c>
      <c r="Y466" s="29">
        <v>1.0</v>
      </c>
      <c r="Z466" s="29" t="s">
        <v>118</v>
      </c>
      <c r="AA466" s="29" t="s">
        <v>113</v>
      </c>
      <c r="AB466" s="29" t="s">
        <v>113</v>
      </c>
      <c r="AC466" s="29" t="s">
        <v>126</v>
      </c>
      <c r="AD466" s="29"/>
      <c r="AE466" s="29" t="s">
        <v>118</v>
      </c>
      <c r="AF466" s="29"/>
      <c r="AG466" s="29"/>
      <c r="AH466" s="29" t="s">
        <v>127</v>
      </c>
      <c r="AI466" s="29" t="s">
        <v>118</v>
      </c>
      <c r="AJ466" s="29" t="s">
        <v>113</v>
      </c>
      <c r="AK466" s="29" t="s">
        <v>183</v>
      </c>
      <c r="AL466" s="29" t="s">
        <v>118</v>
      </c>
      <c r="AM466" s="29"/>
      <c r="AN466" s="29"/>
      <c r="AO466" s="29"/>
      <c r="AP466" s="29"/>
      <c r="AQ466" s="29"/>
      <c r="AR466" s="29" t="s">
        <v>118</v>
      </c>
      <c r="AS466" s="29" t="s">
        <v>1484</v>
      </c>
      <c r="AT466" s="29"/>
      <c r="AU466" s="29"/>
      <c r="AV466" s="29"/>
      <c r="AW466" s="29"/>
      <c r="AX466" s="29">
        <v>10.0</v>
      </c>
      <c r="AY466" s="29"/>
      <c r="AZ466" s="29"/>
      <c r="BA466" s="29"/>
      <c r="BB466" s="29"/>
      <c r="BC466" s="29"/>
      <c r="BD466" s="11" t="s">
        <v>1</v>
      </c>
      <c r="BE466" s="25" t="s">
        <v>118</v>
      </c>
      <c r="BF466" s="1" t="s">
        <v>118</v>
      </c>
    </row>
    <row r="467" ht="12.75" customHeight="1">
      <c r="A467" s="37">
        <v>165.0</v>
      </c>
      <c r="B467" s="37" t="s">
        <v>1506</v>
      </c>
      <c r="C467" s="37" t="s">
        <v>1507</v>
      </c>
      <c r="D467" s="37" t="s">
        <v>1508</v>
      </c>
      <c r="E467" s="11">
        <v>2007.0</v>
      </c>
      <c r="F467" s="37" t="s">
        <v>194</v>
      </c>
      <c r="G467" s="11" t="s">
        <v>60</v>
      </c>
      <c r="H467" s="26" t="s">
        <v>125</v>
      </c>
      <c r="I467" s="11" t="s">
        <v>1503</v>
      </c>
      <c r="J467" s="26" t="s">
        <v>115</v>
      </c>
      <c r="K467" s="29" t="s">
        <v>71</v>
      </c>
      <c r="L467" s="109" t="s">
        <v>117</v>
      </c>
      <c r="M467" s="27" t="str">
        <f t="shared" si="1"/>
        <v>2007Lis165_1a</v>
      </c>
      <c r="N467" s="29" t="s">
        <v>118</v>
      </c>
      <c r="O467" s="37"/>
      <c r="P467" s="37" t="s">
        <v>120</v>
      </c>
      <c r="Q467" s="29" t="s">
        <v>9</v>
      </c>
      <c r="R467" s="37" t="s">
        <v>118</v>
      </c>
      <c r="S467" s="26">
        <v>1.0</v>
      </c>
      <c r="T467" s="110" t="s">
        <v>1509</v>
      </c>
      <c r="U467" s="26">
        <v>2.0</v>
      </c>
      <c r="V467" s="29" t="s">
        <v>123</v>
      </c>
      <c r="W467" s="37" t="s">
        <v>124</v>
      </c>
      <c r="X467" s="29" t="s">
        <v>159</v>
      </c>
      <c r="Y467" s="29">
        <v>1.0</v>
      </c>
      <c r="Z467" s="29" t="s">
        <v>118</v>
      </c>
      <c r="AA467" s="29" t="s">
        <v>113</v>
      </c>
      <c r="AB467" s="29" t="s">
        <v>113</v>
      </c>
      <c r="AC467" s="29" t="s">
        <v>139</v>
      </c>
      <c r="AD467" s="37"/>
      <c r="AE467" s="29" t="s">
        <v>118</v>
      </c>
      <c r="AF467" s="37"/>
      <c r="AG467" s="37"/>
      <c r="AH467" s="29" t="s">
        <v>127</v>
      </c>
      <c r="AI467" s="29" t="s">
        <v>118</v>
      </c>
      <c r="AJ467" s="29" t="s">
        <v>113</v>
      </c>
      <c r="AK467" s="29" t="s">
        <v>183</v>
      </c>
      <c r="AL467" s="29" t="s">
        <v>118</v>
      </c>
      <c r="AM467" s="29"/>
      <c r="AN467" s="29"/>
      <c r="AO467" s="29"/>
      <c r="AP467" s="29"/>
      <c r="AQ467" s="29"/>
      <c r="AR467" s="29" t="s">
        <v>118</v>
      </c>
      <c r="AS467" s="29" t="s">
        <v>1484</v>
      </c>
      <c r="AT467" s="37"/>
      <c r="AU467" s="37"/>
      <c r="AV467" s="37"/>
      <c r="AW467" s="37"/>
      <c r="AX467" s="29">
        <v>5.0</v>
      </c>
      <c r="AY467" s="37"/>
      <c r="AZ467" s="37"/>
      <c r="BA467" s="37"/>
      <c r="BB467" s="37"/>
      <c r="BC467" s="37"/>
      <c r="BD467" s="11" t="s">
        <v>1</v>
      </c>
      <c r="BE467" s="26" t="s">
        <v>118</v>
      </c>
      <c r="BF467" s="37" t="s">
        <v>118</v>
      </c>
    </row>
    <row r="468" ht="12.75" customHeight="1">
      <c r="A468" s="11">
        <v>165.0</v>
      </c>
      <c r="B468" s="11" t="s">
        <v>1506</v>
      </c>
      <c r="C468" s="37" t="s">
        <v>1507</v>
      </c>
      <c r="D468" s="37" t="s">
        <v>1508</v>
      </c>
      <c r="E468" s="11">
        <v>2007.0</v>
      </c>
      <c r="F468" s="11" t="s">
        <v>194</v>
      </c>
      <c r="G468" s="11" t="s">
        <v>60</v>
      </c>
      <c r="H468" s="26" t="s">
        <v>125</v>
      </c>
      <c r="I468" s="37"/>
      <c r="J468" s="26" t="s">
        <v>115</v>
      </c>
      <c r="K468" s="29" t="s">
        <v>1510</v>
      </c>
      <c r="L468" s="109" t="s">
        <v>130</v>
      </c>
      <c r="M468" s="27" t="str">
        <f t="shared" si="1"/>
        <v>2007Lis165_1b</v>
      </c>
      <c r="N468" s="29" t="s">
        <v>118</v>
      </c>
      <c r="O468" s="37"/>
      <c r="P468" s="37" t="s">
        <v>120</v>
      </c>
      <c r="Q468" s="29" t="s">
        <v>17</v>
      </c>
      <c r="R468" s="37" t="s">
        <v>1511</v>
      </c>
      <c r="S468" s="26"/>
      <c r="T468" s="110" t="s">
        <v>1509</v>
      </c>
      <c r="U468" s="26">
        <v>2.0</v>
      </c>
      <c r="V468" s="29" t="s">
        <v>123</v>
      </c>
      <c r="W468" s="29" t="s">
        <v>124</v>
      </c>
      <c r="X468" s="29" t="s">
        <v>159</v>
      </c>
      <c r="Y468" s="29">
        <v>1.0</v>
      </c>
      <c r="Z468" s="29" t="s">
        <v>118</v>
      </c>
      <c r="AA468" s="29" t="s">
        <v>113</v>
      </c>
      <c r="AB468" s="29" t="s">
        <v>113</v>
      </c>
      <c r="AC468" s="29" t="s">
        <v>139</v>
      </c>
      <c r="AD468" s="37"/>
      <c r="AE468" s="29" t="s">
        <v>118</v>
      </c>
      <c r="AF468" s="37"/>
      <c r="AG468" s="37"/>
      <c r="AH468" s="29" t="s">
        <v>127</v>
      </c>
      <c r="AI468" s="29" t="s">
        <v>118</v>
      </c>
      <c r="AJ468" s="29" t="s">
        <v>113</v>
      </c>
      <c r="AK468" s="29" t="s">
        <v>183</v>
      </c>
      <c r="AL468" s="29" t="s">
        <v>118</v>
      </c>
      <c r="AM468" s="29"/>
      <c r="AN468" s="29"/>
      <c r="AO468" s="29"/>
      <c r="AP468" s="29"/>
      <c r="AQ468" s="29"/>
      <c r="AR468" s="29" t="s">
        <v>118</v>
      </c>
      <c r="AS468" s="29" t="s">
        <v>1484</v>
      </c>
      <c r="AT468" s="37"/>
      <c r="AU468" s="37"/>
      <c r="AV468" s="37"/>
      <c r="AW468" s="37"/>
      <c r="AX468" s="29"/>
      <c r="AY468" s="37"/>
      <c r="AZ468" s="37"/>
      <c r="BA468" s="37"/>
      <c r="BB468" s="37">
        <v>5.0</v>
      </c>
      <c r="BC468" s="37">
        <v>5.0</v>
      </c>
      <c r="BD468" s="11" t="s">
        <v>1</v>
      </c>
      <c r="BE468" s="26" t="s">
        <v>118</v>
      </c>
      <c r="BF468" s="37" t="s">
        <v>118</v>
      </c>
    </row>
    <row r="469" ht="12.75" customHeight="1">
      <c r="A469" s="11">
        <v>165.0</v>
      </c>
      <c r="B469" s="11" t="s">
        <v>1506</v>
      </c>
      <c r="C469" s="37" t="s">
        <v>1507</v>
      </c>
      <c r="D469" s="37" t="s">
        <v>1508</v>
      </c>
      <c r="E469" s="11">
        <v>2007.0</v>
      </c>
      <c r="F469" s="11" t="s">
        <v>194</v>
      </c>
      <c r="G469" s="11" t="s">
        <v>60</v>
      </c>
      <c r="H469" s="26" t="s">
        <v>125</v>
      </c>
      <c r="I469" s="37"/>
      <c r="J469" s="26" t="s">
        <v>115</v>
      </c>
      <c r="K469" s="29" t="s">
        <v>1512</v>
      </c>
      <c r="L469" s="109" t="s">
        <v>1036</v>
      </c>
      <c r="M469" s="27" t="str">
        <f t="shared" si="1"/>
        <v>2007Lis165_1c</v>
      </c>
      <c r="N469" s="29" t="s">
        <v>118</v>
      </c>
      <c r="O469" s="37"/>
      <c r="P469" s="37" t="s">
        <v>120</v>
      </c>
      <c r="Q469" s="29" t="s">
        <v>17</v>
      </c>
      <c r="R469" s="37" t="s">
        <v>118</v>
      </c>
      <c r="S469" s="26"/>
      <c r="T469" s="110" t="s">
        <v>1509</v>
      </c>
      <c r="U469" s="26">
        <v>2.0</v>
      </c>
      <c r="V469" s="29" t="s">
        <v>123</v>
      </c>
      <c r="W469" s="29" t="s">
        <v>124</v>
      </c>
      <c r="X469" s="29" t="s">
        <v>159</v>
      </c>
      <c r="Y469" s="29">
        <v>1.0</v>
      </c>
      <c r="Z469" s="29" t="s">
        <v>118</v>
      </c>
      <c r="AA469" s="29" t="s">
        <v>113</v>
      </c>
      <c r="AB469" s="29" t="s">
        <v>113</v>
      </c>
      <c r="AC469" s="29" t="s">
        <v>139</v>
      </c>
      <c r="AD469" s="37"/>
      <c r="AE469" s="29" t="s">
        <v>118</v>
      </c>
      <c r="AF469" s="37"/>
      <c r="AG469" s="37"/>
      <c r="AH469" s="29" t="s">
        <v>113</v>
      </c>
      <c r="AI469" s="37"/>
      <c r="AJ469" s="37"/>
      <c r="AK469" s="37"/>
      <c r="AL469" s="37"/>
      <c r="AM469" s="37"/>
      <c r="AN469" s="37"/>
      <c r="AO469" s="37"/>
      <c r="AP469" s="37"/>
      <c r="AQ469" s="37"/>
      <c r="AR469" s="37"/>
      <c r="AS469" s="29"/>
      <c r="AT469" s="37"/>
      <c r="AU469" s="37"/>
      <c r="AV469" s="37"/>
      <c r="AW469" s="37"/>
      <c r="AX469" s="29">
        <v>5.0</v>
      </c>
      <c r="AY469" s="37"/>
      <c r="AZ469" s="37"/>
      <c r="BA469" s="37"/>
      <c r="BB469" s="37"/>
      <c r="BC469" s="37"/>
      <c r="BD469" s="11" t="s">
        <v>24</v>
      </c>
      <c r="BE469" s="26"/>
      <c r="BF469" s="37"/>
    </row>
    <row r="470" ht="12.75" customHeight="1">
      <c r="A470" s="37">
        <v>165.0</v>
      </c>
      <c r="B470" s="37" t="s">
        <v>1506</v>
      </c>
      <c r="C470" s="37" t="s">
        <v>1507</v>
      </c>
      <c r="D470" s="37" t="s">
        <v>1508</v>
      </c>
      <c r="E470" s="11">
        <v>2007.0</v>
      </c>
      <c r="F470" s="37" t="s">
        <v>194</v>
      </c>
      <c r="G470" s="11" t="s">
        <v>60</v>
      </c>
      <c r="H470" s="26" t="s">
        <v>125</v>
      </c>
      <c r="I470" s="37"/>
      <c r="J470" s="26" t="s">
        <v>115</v>
      </c>
      <c r="K470" s="29" t="s">
        <v>1513</v>
      </c>
      <c r="L470" s="109" t="s">
        <v>1514</v>
      </c>
      <c r="M470" s="27" t="str">
        <f t="shared" si="1"/>
        <v>2007Lis165_2</v>
      </c>
      <c r="N470" s="29" t="s">
        <v>118</v>
      </c>
      <c r="O470" s="37"/>
      <c r="P470" s="37" t="s">
        <v>120</v>
      </c>
      <c r="Q470" s="29" t="s">
        <v>17</v>
      </c>
      <c r="R470" s="37"/>
      <c r="S470" s="26"/>
      <c r="T470" s="110" t="s">
        <v>1509</v>
      </c>
      <c r="U470" s="26">
        <v>2.0</v>
      </c>
      <c r="V470" s="29" t="s">
        <v>123</v>
      </c>
      <c r="W470" s="29" t="s">
        <v>124</v>
      </c>
      <c r="X470" s="29" t="s">
        <v>159</v>
      </c>
      <c r="Y470" s="29">
        <v>1.0</v>
      </c>
      <c r="Z470" s="29" t="s">
        <v>118</v>
      </c>
      <c r="AA470" s="29" t="s">
        <v>113</v>
      </c>
      <c r="AB470" s="29" t="s">
        <v>113</v>
      </c>
      <c r="AC470" s="29" t="s">
        <v>139</v>
      </c>
      <c r="AD470" s="37"/>
      <c r="AE470" s="29" t="s">
        <v>118</v>
      </c>
      <c r="AF470" s="37"/>
      <c r="AG470" s="37"/>
      <c r="AH470" s="29" t="s">
        <v>113</v>
      </c>
      <c r="AI470" s="37"/>
      <c r="AJ470" s="37"/>
      <c r="AK470" s="37"/>
      <c r="AL470" s="37"/>
      <c r="AM470" s="37"/>
      <c r="AN470" s="37"/>
      <c r="AO470" s="37"/>
      <c r="AP470" s="37"/>
      <c r="AQ470" s="37"/>
      <c r="AR470" s="37"/>
      <c r="AS470" s="29"/>
      <c r="AT470" s="37"/>
      <c r="AU470" s="37"/>
      <c r="AV470" s="37"/>
      <c r="AW470" s="37"/>
      <c r="AX470" s="29">
        <v>5.0</v>
      </c>
      <c r="AY470" s="37"/>
      <c r="AZ470" s="37"/>
      <c r="BA470" s="37"/>
      <c r="BB470" s="37"/>
      <c r="BC470" s="37"/>
      <c r="BD470" s="11" t="s">
        <v>24</v>
      </c>
      <c r="BE470" s="26"/>
      <c r="BF470" s="37"/>
    </row>
    <row r="471" ht="12.75" customHeight="1">
      <c r="A471" s="37">
        <v>166.0</v>
      </c>
      <c r="B471" s="111" t="s">
        <v>1515</v>
      </c>
      <c r="C471" s="107" t="s">
        <v>1516</v>
      </c>
      <c r="D471" s="111" t="s">
        <v>1517</v>
      </c>
      <c r="E471" s="11"/>
      <c r="F471" s="37"/>
      <c r="G471" s="11"/>
      <c r="H471" s="26"/>
      <c r="I471" s="112" t="s">
        <v>1518</v>
      </c>
      <c r="J471" s="26"/>
      <c r="K471" s="29"/>
      <c r="L471" s="109"/>
      <c r="M471" s="27" t="str">
        <f t="shared" si="1"/>
        <v>2020Dim166_</v>
      </c>
      <c r="N471" s="29"/>
      <c r="O471" s="37"/>
      <c r="P471" s="37"/>
      <c r="Q471" s="29" t="s">
        <v>610</v>
      </c>
      <c r="R471" s="37"/>
      <c r="S471" s="26"/>
      <c r="T471" s="36" t="s">
        <v>1519</v>
      </c>
      <c r="U471" s="26"/>
      <c r="V471" s="29"/>
      <c r="W471" s="29"/>
      <c r="X471" s="29"/>
      <c r="Y471" s="29"/>
      <c r="Z471" s="29"/>
      <c r="AA471" s="29"/>
      <c r="AB471" s="29"/>
      <c r="AC471" s="29"/>
      <c r="AD471" s="37"/>
      <c r="AE471" s="29"/>
      <c r="AF471" s="37"/>
      <c r="AG471" s="37"/>
      <c r="AH471" s="29"/>
      <c r="AI471" s="37"/>
      <c r="AJ471" s="37"/>
      <c r="AK471" s="37"/>
      <c r="AL471" s="37"/>
      <c r="AM471" s="37"/>
      <c r="AN471" s="37"/>
      <c r="AO471" s="37"/>
      <c r="AP471" s="37"/>
      <c r="AQ471" s="37"/>
      <c r="AR471" s="37"/>
      <c r="AS471" s="29"/>
      <c r="AT471" s="37"/>
      <c r="AU471" s="37"/>
      <c r="AV471" s="37"/>
      <c r="AW471" s="37"/>
      <c r="AX471" s="29"/>
      <c r="AY471" s="37"/>
      <c r="AZ471" s="37"/>
      <c r="BA471" s="37"/>
      <c r="BB471" s="37"/>
      <c r="BC471" s="37"/>
      <c r="BD471" s="11"/>
      <c r="BE471" s="26"/>
      <c r="BF471" s="37"/>
    </row>
    <row r="472" ht="12.75" customHeight="1">
      <c r="A472" s="37">
        <v>167.0</v>
      </c>
      <c r="B472" s="37" t="s">
        <v>1520</v>
      </c>
      <c r="C472" s="37" t="s">
        <v>1521</v>
      </c>
      <c r="D472" s="37" t="s">
        <v>1522</v>
      </c>
      <c r="E472" s="11">
        <v>2021.0</v>
      </c>
      <c r="F472" s="37" t="s">
        <v>305</v>
      </c>
      <c r="G472" s="11" t="s">
        <v>60</v>
      </c>
      <c r="H472" s="26" t="s">
        <v>118</v>
      </c>
      <c r="I472" s="37"/>
      <c r="J472" s="26" t="s">
        <v>115</v>
      </c>
      <c r="K472" s="29" t="s">
        <v>1523</v>
      </c>
      <c r="L472" s="109" t="s">
        <v>117</v>
      </c>
      <c r="M472" s="27" t="str">
        <f t="shared" si="1"/>
        <v>2021Sze167_1a</v>
      </c>
      <c r="N472" s="29" t="s">
        <v>113</v>
      </c>
      <c r="O472" s="37"/>
      <c r="P472" s="37" t="s">
        <v>281</v>
      </c>
      <c r="Q472" s="29" t="s">
        <v>1524</v>
      </c>
      <c r="R472" s="37"/>
      <c r="S472" s="26"/>
      <c r="T472" s="110" t="s">
        <v>1525</v>
      </c>
      <c r="U472" s="26">
        <v>6.0</v>
      </c>
      <c r="V472" s="29" t="s">
        <v>149</v>
      </c>
      <c r="W472" s="29" t="s">
        <v>124</v>
      </c>
      <c r="X472" s="29" t="s">
        <v>159</v>
      </c>
      <c r="Y472" s="29">
        <v>28.0</v>
      </c>
      <c r="Z472" s="29" t="s">
        <v>118</v>
      </c>
      <c r="AA472" s="29" t="s">
        <v>113</v>
      </c>
      <c r="AB472" s="29" t="s">
        <v>113</v>
      </c>
      <c r="AC472" s="29" t="s">
        <v>139</v>
      </c>
      <c r="AD472" s="37"/>
      <c r="AE472" s="29" t="s">
        <v>118</v>
      </c>
      <c r="AF472" s="37"/>
      <c r="AG472" s="37"/>
      <c r="AH472" s="29" t="s">
        <v>496</v>
      </c>
      <c r="AI472" s="37" t="s">
        <v>113</v>
      </c>
      <c r="AJ472" s="37" t="s">
        <v>113</v>
      </c>
      <c r="AK472" s="37"/>
      <c r="AL472" s="113"/>
      <c r="AM472" s="37"/>
      <c r="AN472" s="37" t="s">
        <v>118</v>
      </c>
      <c r="AO472" s="37" t="s">
        <v>118</v>
      </c>
      <c r="AP472" s="37" t="s">
        <v>118</v>
      </c>
      <c r="AQ472" s="37" t="s">
        <v>113</v>
      </c>
      <c r="AR472" s="37" t="s">
        <v>118</v>
      </c>
      <c r="AS472" s="29"/>
      <c r="AT472" s="37"/>
      <c r="AU472" s="37">
        <v>100.0</v>
      </c>
      <c r="AV472" s="37"/>
      <c r="AW472" s="37"/>
      <c r="AX472" s="29"/>
      <c r="AY472" s="37"/>
      <c r="AZ472" s="37"/>
      <c r="BA472" s="37"/>
      <c r="BB472" s="37"/>
      <c r="BC472" s="37"/>
      <c r="BD472" s="11" t="s">
        <v>1</v>
      </c>
      <c r="BE472" s="26" t="s">
        <v>118</v>
      </c>
      <c r="BF472" s="37" t="s">
        <v>118</v>
      </c>
    </row>
    <row r="473" ht="12.75" customHeight="1">
      <c r="A473" s="37">
        <v>167.0</v>
      </c>
      <c r="B473" s="37" t="s">
        <v>1520</v>
      </c>
      <c r="C473" s="37" t="s">
        <v>1521</v>
      </c>
      <c r="D473" s="37" t="s">
        <v>1522</v>
      </c>
      <c r="E473" s="11">
        <v>2021.0</v>
      </c>
      <c r="F473" s="37" t="s">
        <v>305</v>
      </c>
      <c r="G473" s="11" t="s">
        <v>60</v>
      </c>
      <c r="H473" s="26" t="s">
        <v>118</v>
      </c>
      <c r="I473" s="37"/>
      <c r="J473" s="26" t="s">
        <v>115</v>
      </c>
      <c r="K473" s="29" t="s">
        <v>1526</v>
      </c>
      <c r="L473" s="109" t="s">
        <v>130</v>
      </c>
      <c r="M473" s="27" t="str">
        <f t="shared" si="1"/>
        <v>2021Sze167_1b</v>
      </c>
      <c r="N473" s="29" t="s">
        <v>113</v>
      </c>
      <c r="O473" s="37"/>
      <c r="P473" s="37" t="s">
        <v>281</v>
      </c>
      <c r="Q473" s="29" t="s">
        <v>1524</v>
      </c>
      <c r="R473" s="37"/>
      <c r="S473" s="26"/>
      <c r="T473" s="110" t="s">
        <v>1525</v>
      </c>
      <c r="U473" s="26">
        <v>6.0</v>
      </c>
      <c r="V473" s="29" t="s">
        <v>149</v>
      </c>
      <c r="W473" s="29" t="s">
        <v>124</v>
      </c>
      <c r="X473" s="29" t="s">
        <v>159</v>
      </c>
      <c r="Y473" s="29">
        <v>28.0</v>
      </c>
      <c r="Z473" s="29" t="s">
        <v>118</v>
      </c>
      <c r="AA473" s="29" t="s">
        <v>113</v>
      </c>
      <c r="AB473" s="29" t="s">
        <v>113</v>
      </c>
      <c r="AC473" s="29" t="s">
        <v>139</v>
      </c>
      <c r="AD473" s="37"/>
      <c r="AE473" s="29" t="s">
        <v>118</v>
      </c>
      <c r="AF473" s="37"/>
      <c r="AG473" s="37"/>
      <c r="AH473" s="29" t="s">
        <v>496</v>
      </c>
      <c r="AI473" s="37" t="s">
        <v>113</v>
      </c>
      <c r="AJ473" s="37" t="s">
        <v>113</v>
      </c>
      <c r="AK473" s="37"/>
      <c r="AL473" s="113"/>
      <c r="AM473" s="37"/>
      <c r="AN473" s="37" t="s">
        <v>118</v>
      </c>
      <c r="AO473" s="37" t="s">
        <v>118</v>
      </c>
      <c r="AP473" s="37" t="s">
        <v>118</v>
      </c>
      <c r="AQ473" s="37" t="s">
        <v>113</v>
      </c>
      <c r="AR473" s="37" t="s">
        <v>118</v>
      </c>
      <c r="AS473" s="29"/>
      <c r="AT473" s="37"/>
      <c r="AU473" s="37">
        <v>100.0</v>
      </c>
      <c r="AV473" s="37"/>
      <c r="AW473" s="37"/>
      <c r="AX473" s="29"/>
      <c r="AY473" s="37"/>
      <c r="AZ473" s="37"/>
      <c r="BA473" s="37"/>
      <c r="BB473" s="37"/>
      <c r="BC473" s="37"/>
      <c r="BD473" s="11" t="s">
        <v>1</v>
      </c>
      <c r="BE473" s="26" t="s">
        <v>118</v>
      </c>
      <c r="BF473" s="37" t="s">
        <v>118</v>
      </c>
    </row>
    <row r="474" ht="12.75" customHeight="1">
      <c r="A474" s="37">
        <v>167.0</v>
      </c>
      <c r="B474" s="37" t="s">
        <v>1520</v>
      </c>
      <c r="C474" s="37" t="s">
        <v>1521</v>
      </c>
      <c r="D474" s="37" t="s">
        <v>1522</v>
      </c>
      <c r="E474" s="11">
        <v>2021.0</v>
      </c>
      <c r="F474" s="37" t="s">
        <v>305</v>
      </c>
      <c r="G474" s="11" t="s">
        <v>60</v>
      </c>
      <c r="H474" s="26" t="s">
        <v>118</v>
      </c>
      <c r="I474" s="37"/>
      <c r="J474" s="26" t="s">
        <v>115</v>
      </c>
      <c r="K474" s="29" t="s">
        <v>1527</v>
      </c>
      <c r="L474" s="109" t="s">
        <v>223</v>
      </c>
      <c r="M474" s="27" t="str">
        <f t="shared" si="1"/>
        <v>2021Sze167_2a</v>
      </c>
      <c r="N474" s="29" t="s">
        <v>113</v>
      </c>
      <c r="O474" s="37"/>
      <c r="P474" s="37" t="s">
        <v>281</v>
      </c>
      <c r="Q474" s="29" t="s">
        <v>1524</v>
      </c>
      <c r="R474" s="37"/>
      <c r="S474" s="26"/>
      <c r="T474" s="110" t="s">
        <v>1525</v>
      </c>
      <c r="U474" s="26">
        <v>6.0</v>
      </c>
      <c r="V474" s="29" t="s">
        <v>149</v>
      </c>
      <c r="W474" s="29" t="s">
        <v>124</v>
      </c>
      <c r="X474" s="29" t="s">
        <v>159</v>
      </c>
      <c r="Y474" s="29">
        <v>28.0</v>
      </c>
      <c r="Z474" s="29" t="s">
        <v>118</v>
      </c>
      <c r="AA474" s="29" t="s">
        <v>113</v>
      </c>
      <c r="AB474" s="29" t="s">
        <v>113</v>
      </c>
      <c r="AC474" s="29" t="s">
        <v>139</v>
      </c>
      <c r="AD474" s="37"/>
      <c r="AE474" s="29" t="s">
        <v>118</v>
      </c>
      <c r="AF474" s="37"/>
      <c r="AG474" s="37"/>
      <c r="AH474" s="29" t="s">
        <v>496</v>
      </c>
      <c r="AI474" s="37" t="s">
        <v>113</v>
      </c>
      <c r="AJ474" s="37" t="s">
        <v>113</v>
      </c>
      <c r="AK474" s="37"/>
      <c r="AL474" s="113"/>
      <c r="AM474" s="37"/>
      <c r="AN474" s="37" t="s">
        <v>118</v>
      </c>
      <c r="AO474" s="37" t="s">
        <v>118</v>
      </c>
      <c r="AP474" s="37" t="s">
        <v>118</v>
      </c>
      <c r="AQ474" s="37" t="s">
        <v>113</v>
      </c>
      <c r="AR474" s="37" t="s">
        <v>118</v>
      </c>
      <c r="AS474" s="29"/>
      <c r="AT474" s="37"/>
      <c r="AU474" s="37">
        <v>100.0</v>
      </c>
      <c r="AV474" s="37"/>
      <c r="AW474" s="37"/>
      <c r="AX474" s="29"/>
      <c r="AY474" s="37"/>
      <c r="AZ474" s="37"/>
      <c r="BA474" s="37"/>
      <c r="BB474" s="37"/>
      <c r="BC474" s="37"/>
      <c r="BD474" s="11" t="s">
        <v>1</v>
      </c>
      <c r="BE474" s="26" t="s">
        <v>118</v>
      </c>
      <c r="BF474" s="37" t="s">
        <v>118</v>
      </c>
    </row>
    <row r="475" ht="12.75" customHeight="1">
      <c r="A475" s="37">
        <v>167.0</v>
      </c>
      <c r="B475" s="37" t="s">
        <v>1520</v>
      </c>
      <c r="C475" s="37" t="s">
        <v>1521</v>
      </c>
      <c r="D475" s="37" t="s">
        <v>1522</v>
      </c>
      <c r="E475" s="11">
        <v>2021.0</v>
      </c>
      <c r="F475" s="37" t="s">
        <v>305</v>
      </c>
      <c r="G475" s="11" t="s">
        <v>60</v>
      </c>
      <c r="H475" s="26" t="s">
        <v>118</v>
      </c>
      <c r="I475" s="37"/>
      <c r="J475" s="26" t="s">
        <v>115</v>
      </c>
      <c r="K475" s="29" t="s">
        <v>1528</v>
      </c>
      <c r="L475" s="109" t="s">
        <v>224</v>
      </c>
      <c r="M475" s="27" t="str">
        <f t="shared" si="1"/>
        <v>2021Sze167_2b</v>
      </c>
      <c r="N475" s="29" t="s">
        <v>113</v>
      </c>
      <c r="O475" s="37"/>
      <c r="P475" s="37" t="s">
        <v>281</v>
      </c>
      <c r="Q475" s="29" t="s">
        <v>1524</v>
      </c>
      <c r="R475" s="37"/>
      <c r="S475" s="26"/>
      <c r="T475" s="110" t="s">
        <v>1525</v>
      </c>
      <c r="U475" s="26">
        <v>6.0</v>
      </c>
      <c r="V475" s="29" t="s">
        <v>149</v>
      </c>
      <c r="W475" s="29" t="s">
        <v>124</v>
      </c>
      <c r="X475" s="29" t="s">
        <v>159</v>
      </c>
      <c r="Y475" s="29">
        <v>28.0</v>
      </c>
      <c r="Z475" s="29" t="s">
        <v>118</v>
      </c>
      <c r="AA475" s="29" t="s">
        <v>113</v>
      </c>
      <c r="AB475" s="29" t="s">
        <v>113</v>
      </c>
      <c r="AC475" s="29" t="s">
        <v>139</v>
      </c>
      <c r="AD475" s="37"/>
      <c r="AE475" s="29" t="s">
        <v>118</v>
      </c>
      <c r="AF475" s="37"/>
      <c r="AG475" s="37"/>
      <c r="AH475" s="29" t="s">
        <v>496</v>
      </c>
      <c r="AI475" s="37" t="s">
        <v>113</v>
      </c>
      <c r="AJ475" s="37" t="s">
        <v>113</v>
      </c>
      <c r="AK475" s="37"/>
      <c r="AL475" s="113"/>
      <c r="AM475" s="37"/>
      <c r="AN475" s="37" t="s">
        <v>118</v>
      </c>
      <c r="AO475" s="37" t="s">
        <v>118</v>
      </c>
      <c r="AP475" s="37" t="s">
        <v>118</v>
      </c>
      <c r="AQ475" s="37" t="s">
        <v>113</v>
      </c>
      <c r="AR475" s="37" t="s">
        <v>118</v>
      </c>
      <c r="AS475" s="29"/>
      <c r="AT475" s="37"/>
      <c r="AU475" s="37">
        <v>100.0</v>
      </c>
      <c r="AV475" s="37"/>
      <c r="AW475" s="37"/>
      <c r="AX475" s="29"/>
      <c r="AY475" s="37"/>
      <c r="AZ475" s="37"/>
      <c r="BA475" s="37"/>
      <c r="BB475" s="37"/>
      <c r="BC475" s="37"/>
      <c r="BD475" s="11" t="s">
        <v>1</v>
      </c>
      <c r="BE475" s="26" t="s">
        <v>118</v>
      </c>
      <c r="BF475" s="37" t="s">
        <v>118</v>
      </c>
    </row>
    <row r="476" ht="12.75" customHeight="1">
      <c r="A476" s="37">
        <v>167.0</v>
      </c>
      <c r="B476" s="37" t="s">
        <v>1520</v>
      </c>
      <c r="C476" s="37" t="s">
        <v>1521</v>
      </c>
      <c r="D476" s="37" t="s">
        <v>1522</v>
      </c>
      <c r="E476" s="11">
        <v>2021.0</v>
      </c>
      <c r="F476" s="37" t="s">
        <v>305</v>
      </c>
      <c r="G476" s="11" t="s">
        <v>60</v>
      </c>
      <c r="H476" s="26" t="s">
        <v>118</v>
      </c>
      <c r="I476" s="37"/>
      <c r="J476" s="26" t="s">
        <v>115</v>
      </c>
      <c r="K476" s="29" t="s">
        <v>1523</v>
      </c>
      <c r="L476" s="109" t="s">
        <v>1529</v>
      </c>
      <c r="M476" s="27" t="str">
        <f t="shared" si="1"/>
        <v>2021Sze167_1a_rep</v>
      </c>
      <c r="N476" s="29" t="s">
        <v>113</v>
      </c>
      <c r="O476" s="37"/>
      <c r="P476" s="37" t="s">
        <v>281</v>
      </c>
      <c r="Q476" s="29" t="s">
        <v>1524</v>
      </c>
      <c r="R476" s="37"/>
      <c r="S476" s="26"/>
      <c r="T476" s="110" t="s">
        <v>1525</v>
      </c>
      <c r="U476" s="26">
        <v>6.0</v>
      </c>
      <c r="V476" s="29" t="s">
        <v>149</v>
      </c>
      <c r="W476" s="29" t="s">
        <v>124</v>
      </c>
      <c r="X476" s="29" t="s">
        <v>159</v>
      </c>
      <c r="Y476" s="29">
        <v>28.0</v>
      </c>
      <c r="Z476" s="29" t="s">
        <v>118</v>
      </c>
      <c r="AA476" s="29" t="s">
        <v>113</v>
      </c>
      <c r="AB476" s="29" t="s">
        <v>113</v>
      </c>
      <c r="AC476" s="29" t="s">
        <v>139</v>
      </c>
      <c r="AD476" s="37"/>
      <c r="AE476" s="29" t="s">
        <v>118</v>
      </c>
      <c r="AF476" s="37"/>
      <c r="AG476" s="37"/>
      <c r="AH476" s="29" t="s">
        <v>496</v>
      </c>
      <c r="AI476" s="37" t="s">
        <v>113</v>
      </c>
      <c r="AJ476" s="37" t="s">
        <v>113</v>
      </c>
      <c r="AK476" s="37"/>
      <c r="AL476" s="113"/>
      <c r="AM476" s="37"/>
      <c r="AN476" s="37" t="s">
        <v>118</v>
      </c>
      <c r="AO476" s="37" t="s">
        <v>118</v>
      </c>
      <c r="AP476" s="37" t="s">
        <v>118</v>
      </c>
      <c r="AQ476" s="37" t="s">
        <v>113</v>
      </c>
      <c r="AR476" s="37" t="s">
        <v>118</v>
      </c>
      <c r="AS476" s="29"/>
      <c r="AT476" s="37"/>
      <c r="AU476" s="37">
        <v>100.0</v>
      </c>
      <c r="AV476" s="37"/>
      <c r="AW476" s="37"/>
      <c r="AX476" s="29"/>
      <c r="AY476" s="37"/>
      <c r="AZ476" s="37"/>
      <c r="BA476" s="37"/>
      <c r="BB476" s="37"/>
      <c r="BC476" s="37"/>
      <c r="BD476" s="11" t="s">
        <v>1</v>
      </c>
      <c r="BE476" s="26" t="s">
        <v>118</v>
      </c>
      <c r="BF476" s="37" t="s">
        <v>118</v>
      </c>
    </row>
    <row r="477" ht="12.75" customHeight="1">
      <c r="A477" s="37">
        <v>167.0</v>
      </c>
      <c r="B477" s="37" t="s">
        <v>1520</v>
      </c>
      <c r="C477" s="37" t="s">
        <v>1521</v>
      </c>
      <c r="D477" s="37" t="s">
        <v>1522</v>
      </c>
      <c r="E477" s="11">
        <v>2021.0</v>
      </c>
      <c r="F477" s="37" t="s">
        <v>305</v>
      </c>
      <c r="G477" s="11" t="s">
        <v>60</v>
      </c>
      <c r="H477" s="26" t="s">
        <v>118</v>
      </c>
      <c r="I477" s="37"/>
      <c r="J477" s="26" t="s">
        <v>115</v>
      </c>
      <c r="K477" s="29" t="s">
        <v>1526</v>
      </c>
      <c r="L477" s="109" t="s">
        <v>1530</v>
      </c>
      <c r="M477" s="27" t="str">
        <f t="shared" si="1"/>
        <v>2021Sze167_1b_rep</v>
      </c>
      <c r="N477" s="29" t="s">
        <v>113</v>
      </c>
      <c r="O477" s="37"/>
      <c r="P477" s="37" t="s">
        <v>281</v>
      </c>
      <c r="Q477" s="29" t="s">
        <v>1524</v>
      </c>
      <c r="R477" s="37"/>
      <c r="S477" s="26"/>
      <c r="T477" s="110" t="s">
        <v>1525</v>
      </c>
      <c r="U477" s="26">
        <v>6.0</v>
      </c>
      <c r="V477" s="29" t="s">
        <v>149</v>
      </c>
      <c r="W477" s="29" t="s">
        <v>124</v>
      </c>
      <c r="X477" s="29" t="s">
        <v>159</v>
      </c>
      <c r="Y477" s="29">
        <v>28.0</v>
      </c>
      <c r="Z477" s="29" t="s">
        <v>118</v>
      </c>
      <c r="AA477" s="29" t="s">
        <v>113</v>
      </c>
      <c r="AB477" s="29" t="s">
        <v>113</v>
      </c>
      <c r="AC477" s="29" t="s">
        <v>139</v>
      </c>
      <c r="AD477" s="37"/>
      <c r="AE477" s="29" t="s">
        <v>118</v>
      </c>
      <c r="AF477" s="37"/>
      <c r="AG477" s="37"/>
      <c r="AH477" s="29" t="s">
        <v>496</v>
      </c>
      <c r="AI477" s="37" t="s">
        <v>113</v>
      </c>
      <c r="AJ477" s="37" t="s">
        <v>113</v>
      </c>
      <c r="AK477" s="37"/>
      <c r="AL477" s="113"/>
      <c r="AM477" s="37"/>
      <c r="AN477" s="37" t="s">
        <v>118</v>
      </c>
      <c r="AO477" s="37" t="s">
        <v>118</v>
      </c>
      <c r="AP477" s="37" t="s">
        <v>118</v>
      </c>
      <c r="AQ477" s="37" t="s">
        <v>113</v>
      </c>
      <c r="AR477" s="37" t="s">
        <v>118</v>
      </c>
      <c r="AS477" s="29"/>
      <c r="AT477" s="37"/>
      <c r="AU477" s="37">
        <v>100.0</v>
      </c>
      <c r="AV477" s="37"/>
      <c r="AW477" s="37"/>
      <c r="AX477" s="29"/>
      <c r="AY477" s="37"/>
      <c r="AZ477" s="37"/>
      <c r="BA477" s="37"/>
      <c r="BB477" s="37"/>
      <c r="BC477" s="37"/>
      <c r="BD477" s="11" t="s">
        <v>1</v>
      </c>
      <c r="BE477" s="26" t="s">
        <v>118</v>
      </c>
      <c r="BF477" s="37" t="s">
        <v>118</v>
      </c>
    </row>
    <row r="478" ht="12.75" customHeight="1">
      <c r="A478" s="37">
        <v>167.0</v>
      </c>
      <c r="B478" s="37" t="s">
        <v>1520</v>
      </c>
      <c r="C478" s="37" t="s">
        <v>1521</v>
      </c>
      <c r="D478" s="37" t="s">
        <v>1522</v>
      </c>
      <c r="E478" s="11">
        <v>2021.0</v>
      </c>
      <c r="F478" s="37" t="s">
        <v>305</v>
      </c>
      <c r="G478" s="11" t="s">
        <v>60</v>
      </c>
      <c r="H478" s="26" t="s">
        <v>118</v>
      </c>
      <c r="I478" s="37"/>
      <c r="J478" s="26" t="s">
        <v>115</v>
      </c>
      <c r="K478" s="29" t="s">
        <v>1527</v>
      </c>
      <c r="L478" s="109" t="s">
        <v>1531</v>
      </c>
      <c r="M478" s="27" t="str">
        <f t="shared" si="1"/>
        <v>2021Sze167_2a_rep</v>
      </c>
      <c r="N478" s="29" t="s">
        <v>113</v>
      </c>
      <c r="O478" s="37"/>
      <c r="P478" s="37" t="s">
        <v>281</v>
      </c>
      <c r="Q478" s="29" t="s">
        <v>1524</v>
      </c>
      <c r="R478" s="37"/>
      <c r="S478" s="26"/>
      <c r="T478" s="110" t="s">
        <v>1525</v>
      </c>
      <c r="U478" s="26">
        <v>6.0</v>
      </c>
      <c r="V478" s="29" t="s">
        <v>149</v>
      </c>
      <c r="W478" s="29" t="s">
        <v>124</v>
      </c>
      <c r="X478" s="29" t="s">
        <v>159</v>
      </c>
      <c r="Y478" s="29">
        <v>28.0</v>
      </c>
      <c r="Z478" s="29" t="s">
        <v>118</v>
      </c>
      <c r="AA478" s="29" t="s">
        <v>113</v>
      </c>
      <c r="AB478" s="29" t="s">
        <v>113</v>
      </c>
      <c r="AC478" s="29" t="s">
        <v>139</v>
      </c>
      <c r="AD478" s="37"/>
      <c r="AE478" s="29" t="s">
        <v>118</v>
      </c>
      <c r="AF478" s="37"/>
      <c r="AG478" s="37"/>
      <c r="AH478" s="29" t="s">
        <v>496</v>
      </c>
      <c r="AI478" s="37" t="s">
        <v>113</v>
      </c>
      <c r="AJ478" s="37" t="s">
        <v>113</v>
      </c>
      <c r="AK478" s="37"/>
      <c r="AL478" s="113"/>
      <c r="AM478" s="37"/>
      <c r="AN478" s="37" t="s">
        <v>118</v>
      </c>
      <c r="AO478" s="37" t="s">
        <v>118</v>
      </c>
      <c r="AP478" s="37" t="s">
        <v>118</v>
      </c>
      <c r="AQ478" s="37" t="s">
        <v>113</v>
      </c>
      <c r="AR478" s="37" t="s">
        <v>118</v>
      </c>
      <c r="AS478" s="29"/>
      <c r="AT478" s="37"/>
      <c r="AU478" s="37">
        <v>100.0</v>
      </c>
      <c r="AV478" s="37"/>
      <c r="AW478" s="37"/>
      <c r="AX478" s="29"/>
      <c r="AY478" s="37"/>
      <c r="AZ478" s="37"/>
      <c r="BA478" s="37"/>
      <c r="BB478" s="37"/>
      <c r="BC478" s="37"/>
      <c r="BD478" s="11" t="s">
        <v>1</v>
      </c>
      <c r="BE478" s="26" t="s">
        <v>118</v>
      </c>
      <c r="BF478" s="37" t="s">
        <v>118</v>
      </c>
    </row>
    <row r="479" ht="12.75" customHeight="1">
      <c r="A479" s="37">
        <v>167.0</v>
      </c>
      <c r="B479" s="37" t="s">
        <v>1520</v>
      </c>
      <c r="C479" s="37" t="s">
        <v>1521</v>
      </c>
      <c r="D479" s="37" t="s">
        <v>1522</v>
      </c>
      <c r="E479" s="11">
        <v>2021.0</v>
      </c>
      <c r="F479" s="37" t="s">
        <v>305</v>
      </c>
      <c r="G479" s="11" t="s">
        <v>60</v>
      </c>
      <c r="H479" s="26" t="s">
        <v>118</v>
      </c>
      <c r="I479" s="37"/>
      <c r="J479" s="26" t="s">
        <v>115</v>
      </c>
      <c r="K479" s="29" t="s">
        <v>1528</v>
      </c>
      <c r="L479" s="109" t="s">
        <v>1532</v>
      </c>
      <c r="M479" s="27" t="str">
        <f t="shared" si="1"/>
        <v>2021Sze167_2b_rep</v>
      </c>
      <c r="N479" s="29" t="s">
        <v>113</v>
      </c>
      <c r="O479" s="37"/>
      <c r="P479" s="37" t="s">
        <v>281</v>
      </c>
      <c r="Q479" s="29" t="s">
        <v>1524</v>
      </c>
      <c r="R479" s="37"/>
      <c r="S479" s="26"/>
      <c r="T479" s="110" t="s">
        <v>1525</v>
      </c>
      <c r="U479" s="26">
        <v>6.0</v>
      </c>
      <c r="V479" s="29" t="s">
        <v>149</v>
      </c>
      <c r="W479" s="29" t="s">
        <v>124</v>
      </c>
      <c r="X479" s="29" t="s">
        <v>159</v>
      </c>
      <c r="Y479" s="29">
        <v>28.0</v>
      </c>
      <c r="Z479" s="29" t="s">
        <v>118</v>
      </c>
      <c r="AA479" s="29" t="s">
        <v>113</v>
      </c>
      <c r="AB479" s="29" t="s">
        <v>113</v>
      </c>
      <c r="AC479" s="29" t="s">
        <v>139</v>
      </c>
      <c r="AD479" s="37"/>
      <c r="AE479" s="29" t="s">
        <v>118</v>
      </c>
      <c r="AF479" s="37"/>
      <c r="AG479" s="37"/>
      <c r="AH479" s="29" t="s">
        <v>496</v>
      </c>
      <c r="AI479" s="37" t="s">
        <v>113</v>
      </c>
      <c r="AJ479" s="37" t="s">
        <v>113</v>
      </c>
      <c r="AK479" s="37"/>
      <c r="AL479" s="113"/>
      <c r="AM479" s="37"/>
      <c r="AN479" s="37" t="s">
        <v>118</v>
      </c>
      <c r="AO479" s="37" t="s">
        <v>118</v>
      </c>
      <c r="AP479" s="37" t="s">
        <v>118</v>
      </c>
      <c r="AQ479" s="37" t="s">
        <v>113</v>
      </c>
      <c r="AR479" s="37" t="s">
        <v>118</v>
      </c>
      <c r="AS479" s="29"/>
      <c r="AT479" s="37"/>
      <c r="AU479" s="37">
        <v>100.0</v>
      </c>
      <c r="AV479" s="37"/>
      <c r="AW479" s="37"/>
      <c r="AX479" s="29"/>
      <c r="AY479" s="37"/>
      <c r="AZ479" s="37"/>
      <c r="BA479" s="37"/>
      <c r="BB479" s="37"/>
      <c r="BC479" s="37"/>
      <c r="BD479" s="11" t="s">
        <v>1</v>
      </c>
      <c r="BE479" s="26" t="s">
        <v>118</v>
      </c>
      <c r="BF479" s="37" t="s">
        <v>118</v>
      </c>
    </row>
    <row r="480" ht="12.75" customHeight="1">
      <c r="A480" s="37">
        <v>168.0</v>
      </c>
      <c r="B480" s="37" t="s">
        <v>1533</v>
      </c>
      <c r="C480" s="37" t="s">
        <v>1534</v>
      </c>
      <c r="D480" s="111" t="s">
        <v>1535</v>
      </c>
      <c r="E480" s="11">
        <v>2022.0</v>
      </c>
      <c r="F480" s="37" t="s">
        <v>391</v>
      </c>
      <c r="G480" s="11" t="s">
        <v>392</v>
      </c>
      <c r="H480" s="26" t="s">
        <v>118</v>
      </c>
      <c r="I480" s="37"/>
      <c r="J480" s="26" t="s">
        <v>115</v>
      </c>
      <c r="K480" s="29" t="s">
        <v>1536</v>
      </c>
      <c r="L480" s="109" t="s">
        <v>117</v>
      </c>
      <c r="M480" s="27" t="str">
        <f t="shared" si="1"/>
        <v>2022Tve168_1a</v>
      </c>
      <c r="N480" s="29" t="s">
        <v>113</v>
      </c>
      <c r="O480" s="37"/>
      <c r="P480" s="37" t="s">
        <v>120</v>
      </c>
      <c r="Q480" s="29" t="s">
        <v>1266</v>
      </c>
      <c r="R480" s="37"/>
      <c r="S480" s="26"/>
      <c r="T480" s="114"/>
      <c r="U480" s="26">
        <v>6.0</v>
      </c>
      <c r="V480" s="29" t="s">
        <v>149</v>
      </c>
      <c r="W480" s="29" t="s">
        <v>124</v>
      </c>
      <c r="X480" s="29" t="s">
        <v>159</v>
      </c>
      <c r="Y480" s="29">
        <v>35.0</v>
      </c>
      <c r="Z480" s="29" t="s">
        <v>118</v>
      </c>
      <c r="AA480" s="29" t="s">
        <v>113</v>
      </c>
      <c r="AB480" s="29" t="s">
        <v>113</v>
      </c>
      <c r="AC480" s="29" t="s">
        <v>139</v>
      </c>
      <c r="AD480" s="37"/>
      <c r="AE480" s="29" t="s">
        <v>118</v>
      </c>
      <c r="AF480" s="37"/>
      <c r="AG480" s="37" t="s">
        <v>1537</v>
      </c>
      <c r="AH480" s="29" t="s">
        <v>496</v>
      </c>
      <c r="AI480" s="37" t="s">
        <v>113</v>
      </c>
      <c r="AJ480" s="37" t="s">
        <v>118</v>
      </c>
      <c r="AK480" s="37" t="s">
        <v>183</v>
      </c>
      <c r="AL480" s="37"/>
      <c r="AM480" s="37"/>
      <c r="AN480" s="37" t="s">
        <v>118</v>
      </c>
      <c r="AO480" s="37" t="s">
        <v>118</v>
      </c>
      <c r="AP480" s="37" t="s">
        <v>118</v>
      </c>
      <c r="AQ480" s="37" t="s">
        <v>113</v>
      </c>
      <c r="AR480" s="37" t="s">
        <v>118</v>
      </c>
      <c r="AS480" s="29"/>
      <c r="AT480" s="37"/>
      <c r="AU480" s="113">
        <v>30.0</v>
      </c>
      <c r="AV480" s="37"/>
      <c r="AW480" s="37"/>
      <c r="AX480" s="29"/>
      <c r="AY480" s="37"/>
      <c r="AZ480" s="37"/>
      <c r="BA480" s="37"/>
      <c r="BB480" s="37"/>
      <c r="BC480" s="37"/>
      <c r="BD480" s="11" t="s">
        <v>1</v>
      </c>
      <c r="BE480" s="26" t="s">
        <v>118</v>
      </c>
      <c r="BF480" s="37" t="s">
        <v>118</v>
      </c>
    </row>
    <row r="481" ht="12.75" customHeight="1">
      <c r="A481" s="37">
        <v>168.0</v>
      </c>
      <c r="B481" s="37" t="s">
        <v>1533</v>
      </c>
      <c r="C481" s="37" t="s">
        <v>1534</v>
      </c>
      <c r="D481" s="37" t="s">
        <v>1538</v>
      </c>
      <c r="E481" s="11">
        <v>2022.0</v>
      </c>
      <c r="F481" s="37" t="s">
        <v>391</v>
      </c>
      <c r="G481" s="11" t="s">
        <v>392</v>
      </c>
      <c r="H481" s="26" t="s">
        <v>118</v>
      </c>
      <c r="I481" s="37"/>
      <c r="J481" s="26" t="s">
        <v>115</v>
      </c>
      <c r="K481" s="29" t="s">
        <v>1539</v>
      </c>
      <c r="L481" s="109" t="s">
        <v>130</v>
      </c>
      <c r="M481" s="27" t="str">
        <f t="shared" si="1"/>
        <v>2022Tve168_1b</v>
      </c>
      <c r="N481" s="29" t="s">
        <v>113</v>
      </c>
      <c r="O481" s="37"/>
      <c r="P481" s="37" t="s">
        <v>120</v>
      </c>
      <c r="Q481" s="29" t="s">
        <v>1266</v>
      </c>
      <c r="R481" s="37"/>
      <c r="S481" s="26"/>
      <c r="T481" s="115"/>
      <c r="U481" s="26">
        <v>6.0</v>
      </c>
      <c r="V481" s="29" t="s">
        <v>149</v>
      </c>
      <c r="W481" s="29" t="s">
        <v>124</v>
      </c>
      <c r="X481" s="29" t="s">
        <v>159</v>
      </c>
      <c r="Y481" s="29">
        <v>35.0</v>
      </c>
      <c r="Z481" s="29" t="s">
        <v>118</v>
      </c>
      <c r="AA481" s="29" t="s">
        <v>113</v>
      </c>
      <c r="AB481" s="29" t="s">
        <v>113</v>
      </c>
      <c r="AC481" s="29" t="s">
        <v>139</v>
      </c>
      <c r="AD481" s="37"/>
      <c r="AE481" s="29" t="s">
        <v>118</v>
      </c>
      <c r="AF481" s="37"/>
      <c r="AG481" s="37" t="s">
        <v>1537</v>
      </c>
      <c r="AH481" s="29" t="s">
        <v>496</v>
      </c>
      <c r="AI481" s="37" t="s">
        <v>113</v>
      </c>
      <c r="AJ481" s="37" t="s">
        <v>118</v>
      </c>
      <c r="AK481" s="37" t="s">
        <v>183</v>
      </c>
      <c r="AL481" s="37"/>
      <c r="AM481" s="37"/>
      <c r="AN481" s="37" t="s">
        <v>118</v>
      </c>
      <c r="AO481" s="37" t="s">
        <v>118</v>
      </c>
      <c r="AP481" s="37" t="s">
        <v>118</v>
      </c>
      <c r="AQ481" s="37" t="s">
        <v>113</v>
      </c>
      <c r="AR481" s="37" t="s">
        <v>118</v>
      </c>
      <c r="AS481" s="29"/>
      <c r="AT481" s="37"/>
      <c r="AU481" s="113">
        <v>30.0</v>
      </c>
      <c r="AV481" s="37"/>
      <c r="AW481" s="37"/>
      <c r="AX481" s="29"/>
      <c r="AY481" s="37"/>
      <c r="AZ481" s="37"/>
      <c r="BA481" s="37"/>
      <c r="BB481" s="37"/>
      <c r="BC481" s="37"/>
      <c r="BD481" s="11" t="s">
        <v>1</v>
      </c>
      <c r="BE481" s="26" t="s">
        <v>118</v>
      </c>
      <c r="BF481" s="37" t="s">
        <v>118</v>
      </c>
    </row>
    <row r="482" ht="12.75" customHeight="1">
      <c r="A482" s="37"/>
      <c r="B482" s="37"/>
      <c r="C482" s="37"/>
      <c r="D482" s="37"/>
      <c r="E482" s="11"/>
      <c r="F482" s="37"/>
      <c r="G482" s="11"/>
      <c r="H482" s="26"/>
      <c r="I482" s="37"/>
      <c r="J482" s="26"/>
      <c r="K482" s="29"/>
      <c r="L482" s="109"/>
      <c r="M482" s="27"/>
      <c r="N482" s="29"/>
      <c r="O482" s="37"/>
      <c r="P482" s="37"/>
      <c r="Q482" s="29"/>
      <c r="R482" s="37"/>
      <c r="S482" s="26"/>
      <c r="T482" s="37"/>
      <c r="U482" s="26"/>
      <c r="V482" s="29"/>
      <c r="W482" s="29"/>
      <c r="X482" s="29"/>
      <c r="Y482" s="29"/>
      <c r="Z482" s="29"/>
      <c r="AA482" s="29"/>
      <c r="AB482" s="29"/>
      <c r="AC482" s="29"/>
      <c r="AD482" s="37"/>
      <c r="AE482" s="29"/>
      <c r="AF482" s="37"/>
      <c r="AG482" s="37"/>
      <c r="AH482" s="29"/>
      <c r="AI482" s="37"/>
      <c r="AJ482" s="37"/>
      <c r="AK482" s="37"/>
      <c r="AL482" s="37"/>
      <c r="AM482" s="37"/>
      <c r="AN482" s="37"/>
      <c r="AO482" s="37"/>
      <c r="AP482" s="37"/>
      <c r="AQ482" s="37"/>
      <c r="AR482" s="37"/>
      <c r="AS482" s="29"/>
      <c r="AT482" s="37"/>
      <c r="AU482" s="37"/>
      <c r="AV482" s="37"/>
      <c r="AW482" s="37"/>
      <c r="AX482" s="29"/>
      <c r="AY482" s="37"/>
      <c r="AZ482" s="37"/>
      <c r="BA482" s="37"/>
      <c r="BB482" s="37"/>
      <c r="BC482" s="37"/>
      <c r="BD482" s="11"/>
      <c r="BE482" s="26"/>
      <c r="BF482" s="37"/>
    </row>
    <row r="483" ht="12.75" customHeight="1">
      <c r="A483" s="37"/>
      <c r="B483" s="37"/>
      <c r="C483" s="37"/>
      <c r="D483" s="37"/>
      <c r="E483" s="11"/>
      <c r="F483" s="37"/>
      <c r="G483" s="11"/>
      <c r="H483" s="26"/>
      <c r="I483" s="37"/>
      <c r="J483" s="26"/>
      <c r="K483" s="29"/>
      <c r="L483" s="109"/>
      <c r="M483" s="27"/>
      <c r="N483" s="29"/>
      <c r="O483" s="37"/>
      <c r="P483" s="37"/>
      <c r="Q483" s="29"/>
      <c r="R483" s="37"/>
      <c r="S483" s="26"/>
      <c r="T483" s="37"/>
      <c r="U483" s="26"/>
      <c r="V483" s="29"/>
      <c r="W483" s="29"/>
      <c r="X483" s="29"/>
      <c r="Y483" s="29"/>
      <c r="Z483" s="29"/>
      <c r="AA483" s="29"/>
      <c r="AB483" s="29"/>
      <c r="AC483" s="29"/>
      <c r="AD483" s="37"/>
      <c r="AE483" s="29"/>
      <c r="AF483" s="37"/>
      <c r="AG483" s="37"/>
      <c r="AH483" s="29"/>
      <c r="AI483" s="37"/>
      <c r="AJ483" s="37"/>
      <c r="AK483" s="37"/>
      <c r="AL483" s="37"/>
      <c r="AM483" s="37"/>
      <c r="AN483" s="37"/>
      <c r="AO483" s="37"/>
      <c r="AP483" s="37"/>
      <c r="AQ483" s="37"/>
      <c r="AR483" s="37"/>
      <c r="AS483" s="29"/>
      <c r="AT483" s="37"/>
      <c r="AU483" s="37"/>
      <c r="AV483" s="37"/>
      <c r="AW483" s="37"/>
      <c r="AX483" s="29"/>
      <c r="AY483" s="37"/>
      <c r="AZ483" s="37"/>
      <c r="BA483" s="37"/>
      <c r="BB483" s="37"/>
      <c r="BC483" s="37"/>
      <c r="BD483" s="11"/>
      <c r="BE483" s="26"/>
      <c r="BF483" s="37"/>
    </row>
    <row r="484" ht="12.75" customHeight="1">
      <c r="A484" s="37"/>
      <c r="B484" s="37"/>
      <c r="C484" s="37"/>
      <c r="D484" s="37"/>
      <c r="E484" s="11"/>
      <c r="F484" s="37"/>
      <c r="G484" s="11"/>
      <c r="H484" s="26"/>
      <c r="I484" s="37"/>
      <c r="J484" s="26"/>
      <c r="K484" s="29"/>
      <c r="L484" s="109"/>
      <c r="M484" s="27"/>
      <c r="N484" s="29"/>
      <c r="O484" s="37"/>
      <c r="P484" s="37"/>
      <c r="Q484" s="29"/>
      <c r="R484" s="37"/>
      <c r="S484" s="26"/>
      <c r="T484" s="37"/>
      <c r="U484" s="26"/>
      <c r="V484" s="29"/>
      <c r="W484" s="29"/>
      <c r="X484" s="29"/>
      <c r="Y484" s="29"/>
      <c r="Z484" s="29"/>
      <c r="AA484" s="29"/>
      <c r="AB484" s="29"/>
      <c r="AC484" s="29"/>
      <c r="AD484" s="37"/>
      <c r="AE484" s="29"/>
      <c r="AF484" s="37"/>
      <c r="AG484" s="37"/>
      <c r="AH484" s="29"/>
      <c r="AI484" s="37"/>
      <c r="AJ484" s="37"/>
      <c r="AK484" s="37"/>
      <c r="AL484" s="37"/>
      <c r="AM484" s="37"/>
      <c r="AN484" s="37"/>
      <c r="AO484" s="37"/>
      <c r="AP484" s="37"/>
      <c r="AQ484" s="37"/>
      <c r="AR484" s="37"/>
      <c r="AS484" s="29"/>
      <c r="AT484" s="37"/>
      <c r="AU484" s="37"/>
      <c r="AV484" s="37"/>
      <c r="AW484" s="37"/>
      <c r="AX484" s="29"/>
      <c r="AY484" s="37"/>
      <c r="AZ484" s="37"/>
      <c r="BA484" s="37"/>
      <c r="BB484" s="37"/>
      <c r="BC484" s="37"/>
      <c r="BD484" s="11"/>
      <c r="BE484" s="26"/>
      <c r="BF484" s="37"/>
    </row>
    <row r="485" ht="12.75" customHeight="1">
      <c r="A485" s="37"/>
      <c r="B485" s="37"/>
      <c r="C485" s="37"/>
      <c r="D485" s="37"/>
      <c r="E485" s="11"/>
      <c r="F485" s="37"/>
      <c r="G485" s="11"/>
      <c r="H485" s="26"/>
      <c r="I485" s="37"/>
      <c r="J485" s="26"/>
      <c r="K485" s="29"/>
      <c r="L485" s="109"/>
      <c r="M485" s="27"/>
      <c r="N485" s="29"/>
      <c r="O485" s="37"/>
      <c r="P485" s="37"/>
      <c r="Q485" s="29"/>
      <c r="R485" s="37"/>
      <c r="S485" s="26"/>
      <c r="T485" s="37"/>
      <c r="U485" s="26"/>
      <c r="V485" s="29"/>
      <c r="W485" s="29"/>
      <c r="X485" s="29"/>
      <c r="Y485" s="29"/>
      <c r="Z485" s="29"/>
      <c r="AA485" s="29"/>
      <c r="AB485" s="29"/>
      <c r="AC485" s="29"/>
      <c r="AD485" s="37"/>
      <c r="AE485" s="29"/>
      <c r="AF485" s="37"/>
      <c r="AG485" s="37"/>
      <c r="AH485" s="29"/>
      <c r="AI485" s="37"/>
      <c r="AJ485" s="37"/>
      <c r="AK485" s="37"/>
      <c r="AL485" s="37"/>
      <c r="AM485" s="37"/>
      <c r="AN485" s="37"/>
      <c r="AO485" s="37"/>
      <c r="AP485" s="37"/>
      <c r="AQ485" s="37"/>
      <c r="AR485" s="37"/>
      <c r="AS485" s="29"/>
      <c r="AT485" s="37"/>
      <c r="AU485" s="37"/>
      <c r="AV485" s="37"/>
      <c r="AW485" s="37"/>
      <c r="AX485" s="29"/>
      <c r="AY485" s="37"/>
      <c r="AZ485" s="37"/>
      <c r="BA485" s="37"/>
      <c r="BB485" s="37"/>
      <c r="BC485" s="37"/>
      <c r="BD485" s="11"/>
      <c r="BE485" s="26"/>
      <c r="BF485" s="37"/>
    </row>
    <row r="486" ht="12.75" customHeight="1">
      <c r="A486" s="37"/>
      <c r="B486" s="37"/>
      <c r="C486" s="37"/>
      <c r="D486" s="37"/>
      <c r="E486" s="11"/>
      <c r="F486" s="37"/>
      <c r="G486" s="11"/>
      <c r="H486" s="26"/>
      <c r="I486" s="37"/>
      <c r="J486" s="26"/>
      <c r="K486" s="29"/>
      <c r="L486" s="109"/>
      <c r="M486" s="27"/>
      <c r="N486" s="29"/>
      <c r="O486" s="37"/>
      <c r="P486" s="37"/>
      <c r="Q486" s="29"/>
      <c r="R486" s="37"/>
      <c r="S486" s="26"/>
      <c r="T486" s="37"/>
      <c r="U486" s="26"/>
      <c r="V486" s="29"/>
      <c r="W486" s="29"/>
      <c r="X486" s="29"/>
      <c r="Y486" s="29"/>
      <c r="Z486" s="29"/>
      <c r="AA486" s="29"/>
      <c r="AB486" s="29"/>
      <c r="AC486" s="29"/>
      <c r="AD486" s="37"/>
      <c r="AE486" s="29"/>
      <c r="AF486" s="37"/>
      <c r="AG486" s="37"/>
      <c r="AH486" s="29"/>
      <c r="AI486" s="37"/>
      <c r="AJ486" s="37"/>
      <c r="AK486" s="37"/>
      <c r="AL486" s="37"/>
      <c r="AM486" s="37"/>
      <c r="AN486" s="37"/>
      <c r="AO486" s="37"/>
      <c r="AP486" s="37"/>
      <c r="AQ486" s="37"/>
      <c r="AR486" s="37"/>
      <c r="AS486" s="29"/>
      <c r="AT486" s="37"/>
      <c r="AU486" s="37"/>
      <c r="AV486" s="37"/>
      <c r="AW486" s="37"/>
      <c r="AX486" s="29"/>
      <c r="AY486" s="37"/>
      <c r="AZ486" s="37"/>
      <c r="BA486" s="37"/>
      <c r="BB486" s="37"/>
      <c r="BC486" s="37"/>
      <c r="BD486" s="11"/>
      <c r="BE486" s="26"/>
      <c r="BF486" s="37"/>
    </row>
    <row r="487" ht="12.75" customHeight="1">
      <c r="A487" s="37"/>
      <c r="B487" s="37"/>
      <c r="C487" s="37"/>
      <c r="D487" s="37"/>
      <c r="E487" s="11"/>
      <c r="F487" s="37"/>
      <c r="G487" s="11"/>
      <c r="H487" s="26"/>
      <c r="I487" s="37"/>
      <c r="J487" s="26"/>
      <c r="K487" s="29"/>
      <c r="L487" s="109"/>
      <c r="M487" s="27"/>
      <c r="N487" s="29"/>
      <c r="O487" s="37"/>
      <c r="P487" s="37"/>
      <c r="Q487" s="29"/>
      <c r="R487" s="37"/>
      <c r="S487" s="26"/>
      <c r="T487" s="37"/>
      <c r="U487" s="26"/>
      <c r="V487" s="29"/>
      <c r="W487" s="29"/>
      <c r="X487" s="29"/>
      <c r="Y487" s="29"/>
      <c r="Z487" s="29"/>
      <c r="AA487" s="29"/>
      <c r="AB487" s="29"/>
      <c r="AC487" s="29"/>
      <c r="AD487" s="37"/>
      <c r="AE487" s="29"/>
      <c r="AF487" s="37"/>
      <c r="AG487" s="37"/>
      <c r="AH487" s="29"/>
      <c r="AI487" s="37"/>
      <c r="AJ487" s="37"/>
      <c r="AK487" s="37"/>
      <c r="AL487" s="37"/>
      <c r="AM487" s="37"/>
      <c r="AN487" s="37"/>
      <c r="AO487" s="37"/>
      <c r="AP487" s="37"/>
      <c r="AQ487" s="37"/>
      <c r="AR487" s="37"/>
      <c r="AS487" s="29"/>
      <c r="AT487" s="37"/>
      <c r="AU487" s="37"/>
      <c r="AV487" s="37"/>
      <c r="AW487" s="37"/>
      <c r="AX487" s="29"/>
      <c r="AY487" s="37"/>
      <c r="AZ487" s="37"/>
      <c r="BA487" s="37"/>
      <c r="BB487" s="37"/>
      <c r="BC487" s="37"/>
      <c r="BD487" s="11"/>
      <c r="BE487" s="26"/>
      <c r="BF487" s="37"/>
    </row>
    <row r="488" ht="12.75" customHeight="1">
      <c r="A488" s="37"/>
      <c r="B488" s="37"/>
      <c r="C488" s="37"/>
      <c r="D488" s="37"/>
      <c r="E488" s="11"/>
      <c r="F488" s="37"/>
      <c r="G488" s="11"/>
      <c r="H488" s="26"/>
      <c r="I488" s="37"/>
      <c r="J488" s="26"/>
      <c r="K488" s="29"/>
      <c r="L488" s="109"/>
      <c r="M488" s="27"/>
      <c r="N488" s="29"/>
      <c r="O488" s="37"/>
      <c r="P488" s="37"/>
      <c r="Q488" s="29"/>
      <c r="R488" s="37"/>
      <c r="S488" s="26"/>
      <c r="T488" s="37"/>
      <c r="U488" s="26"/>
      <c r="V488" s="29"/>
      <c r="W488" s="29"/>
      <c r="X488" s="29"/>
      <c r="Y488" s="29"/>
      <c r="Z488" s="29"/>
      <c r="AA488" s="29"/>
      <c r="AB488" s="29"/>
      <c r="AC488" s="29"/>
      <c r="AD488" s="37"/>
      <c r="AE488" s="29"/>
      <c r="AF488" s="37"/>
      <c r="AG488" s="37"/>
      <c r="AH488" s="29"/>
      <c r="AI488" s="37"/>
      <c r="AJ488" s="37"/>
      <c r="AK488" s="37"/>
      <c r="AL488" s="37"/>
      <c r="AM488" s="37"/>
      <c r="AN488" s="37"/>
      <c r="AO488" s="37"/>
      <c r="AP488" s="37"/>
      <c r="AQ488" s="37"/>
      <c r="AR488" s="37"/>
      <c r="AS488" s="29"/>
      <c r="AT488" s="37"/>
      <c r="AU488" s="37"/>
      <c r="AV488" s="37"/>
      <c r="AW488" s="37"/>
      <c r="AX488" s="29"/>
      <c r="AY488" s="37"/>
      <c r="AZ488" s="37"/>
      <c r="BA488" s="37"/>
      <c r="BB488" s="37"/>
      <c r="BC488" s="37"/>
      <c r="BD488" s="11"/>
      <c r="BE488" s="26"/>
      <c r="BF488" s="37"/>
    </row>
    <row r="489" ht="12.75" customHeight="1">
      <c r="A489" s="37"/>
      <c r="B489" s="37"/>
      <c r="C489" s="37"/>
      <c r="D489" s="37"/>
      <c r="E489" s="11"/>
      <c r="F489" s="37"/>
      <c r="G489" s="11"/>
      <c r="H489" s="26"/>
      <c r="I489" s="37"/>
      <c r="J489" s="26"/>
      <c r="K489" s="29"/>
      <c r="L489" s="109"/>
      <c r="M489" s="27"/>
      <c r="N489" s="29"/>
      <c r="O489" s="37"/>
      <c r="P489" s="37"/>
      <c r="Q489" s="29"/>
      <c r="R489" s="37"/>
      <c r="S489" s="26"/>
      <c r="T489" s="37"/>
      <c r="U489" s="26"/>
      <c r="V489" s="29"/>
      <c r="W489" s="29"/>
      <c r="X489" s="29"/>
      <c r="Y489" s="29"/>
      <c r="Z489" s="29"/>
      <c r="AA489" s="29"/>
      <c r="AB489" s="29"/>
      <c r="AC489" s="29"/>
      <c r="AD489" s="37"/>
      <c r="AE489" s="29"/>
      <c r="AF489" s="37"/>
      <c r="AG489" s="37"/>
      <c r="AH489" s="29"/>
      <c r="AI489" s="37"/>
      <c r="AJ489" s="37"/>
      <c r="AK489" s="37"/>
      <c r="AL489" s="37"/>
      <c r="AM489" s="37"/>
      <c r="AN489" s="37"/>
      <c r="AO489" s="37"/>
      <c r="AP489" s="37"/>
      <c r="AQ489" s="37"/>
      <c r="AR489" s="37"/>
      <c r="AS489" s="29"/>
      <c r="AT489" s="37"/>
      <c r="AU489" s="37"/>
      <c r="AV489" s="37"/>
      <c r="AW489" s="37"/>
      <c r="AX489" s="29"/>
      <c r="AY489" s="37"/>
      <c r="AZ489" s="37"/>
      <c r="BA489" s="37"/>
      <c r="BB489" s="37"/>
      <c r="BC489" s="37"/>
      <c r="BD489" s="11"/>
      <c r="BE489" s="26"/>
      <c r="BF489" s="37"/>
    </row>
    <row r="490" ht="12.75" customHeight="1">
      <c r="A490" s="37"/>
      <c r="B490" s="37"/>
      <c r="C490" s="37"/>
      <c r="D490" s="37"/>
      <c r="E490" s="11"/>
      <c r="F490" s="37"/>
      <c r="G490" s="11"/>
      <c r="H490" s="26"/>
      <c r="I490" s="37"/>
      <c r="J490" s="26"/>
      <c r="K490" s="29"/>
      <c r="L490" s="109"/>
      <c r="M490" s="27"/>
      <c r="N490" s="29"/>
      <c r="O490" s="37"/>
      <c r="P490" s="37"/>
      <c r="Q490" s="29"/>
      <c r="R490" s="37"/>
      <c r="S490" s="26"/>
      <c r="T490" s="37"/>
      <c r="U490" s="26"/>
      <c r="V490" s="29"/>
      <c r="W490" s="29"/>
      <c r="X490" s="29"/>
      <c r="Y490" s="29"/>
      <c r="Z490" s="29"/>
      <c r="AA490" s="29"/>
      <c r="AB490" s="29"/>
      <c r="AC490" s="29"/>
      <c r="AD490" s="37"/>
      <c r="AE490" s="29"/>
      <c r="AF490" s="37"/>
      <c r="AG490" s="37"/>
      <c r="AH490" s="29"/>
      <c r="AI490" s="37"/>
      <c r="AJ490" s="37"/>
      <c r="AK490" s="37"/>
      <c r="AL490" s="37"/>
      <c r="AM490" s="37"/>
      <c r="AN490" s="37"/>
      <c r="AO490" s="37"/>
      <c r="AP490" s="37"/>
      <c r="AQ490" s="37"/>
      <c r="AR490" s="37"/>
      <c r="AS490" s="29"/>
      <c r="AT490" s="37"/>
      <c r="AU490" s="37"/>
      <c r="AV490" s="37"/>
      <c r="AW490" s="37"/>
      <c r="AX490" s="29"/>
      <c r="AY490" s="37"/>
      <c r="AZ490" s="37"/>
      <c r="BA490" s="37"/>
      <c r="BB490" s="37"/>
      <c r="BC490" s="37"/>
      <c r="BD490" s="11"/>
      <c r="BE490" s="26"/>
      <c r="BF490" s="37"/>
    </row>
    <row r="491" ht="12.75" customHeight="1">
      <c r="A491" s="37"/>
      <c r="B491" s="37"/>
      <c r="C491" s="37"/>
      <c r="D491" s="37"/>
      <c r="E491" s="11"/>
      <c r="F491" s="37"/>
      <c r="G491" s="11"/>
      <c r="H491" s="26"/>
      <c r="I491" s="37"/>
      <c r="J491" s="26"/>
      <c r="K491" s="29"/>
      <c r="L491" s="109"/>
      <c r="M491" s="27"/>
      <c r="N491" s="29"/>
      <c r="O491" s="37"/>
      <c r="P491" s="37"/>
      <c r="Q491" s="29"/>
      <c r="R491" s="37"/>
      <c r="S491" s="26"/>
      <c r="T491" s="37"/>
      <c r="U491" s="26"/>
      <c r="V491" s="29"/>
      <c r="W491" s="29"/>
      <c r="X491" s="29"/>
      <c r="Y491" s="29"/>
      <c r="Z491" s="29"/>
      <c r="AA491" s="29"/>
      <c r="AB491" s="29"/>
      <c r="AC491" s="29"/>
      <c r="AD491" s="37"/>
      <c r="AE491" s="29"/>
      <c r="AF491" s="37"/>
      <c r="AG491" s="37"/>
      <c r="AH491" s="29"/>
      <c r="AI491" s="37"/>
      <c r="AJ491" s="37"/>
      <c r="AK491" s="37"/>
      <c r="AL491" s="37"/>
      <c r="AM491" s="37"/>
      <c r="AN491" s="37"/>
      <c r="AO491" s="37"/>
      <c r="AP491" s="37"/>
      <c r="AQ491" s="37"/>
      <c r="AR491" s="37"/>
      <c r="AS491" s="29"/>
      <c r="AT491" s="37"/>
      <c r="AU491" s="37"/>
      <c r="AV491" s="37"/>
      <c r="AW491" s="37"/>
      <c r="AX491" s="29"/>
      <c r="AY491" s="37"/>
      <c r="AZ491" s="37"/>
      <c r="BA491" s="37"/>
      <c r="BB491" s="37"/>
      <c r="BC491" s="37"/>
      <c r="BD491" s="11"/>
      <c r="BE491" s="26"/>
      <c r="BF491" s="37"/>
    </row>
    <row r="492" ht="12.75" customHeight="1">
      <c r="A492" s="37"/>
      <c r="B492" s="37"/>
      <c r="C492" s="37"/>
      <c r="D492" s="37"/>
      <c r="E492" s="11"/>
      <c r="F492" s="37"/>
      <c r="G492" s="11"/>
      <c r="H492" s="26"/>
      <c r="I492" s="37"/>
      <c r="J492" s="26"/>
      <c r="K492" s="29"/>
      <c r="L492" s="109"/>
      <c r="M492" s="27"/>
      <c r="N492" s="29"/>
      <c r="O492" s="37"/>
      <c r="P492" s="37"/>
      <c r="Q492" s="29"/>
      <c r="R492" s="37"/>
      <c r="S492" s="26"/>
      <c r="T492" s="37"/>
      <c r="U492" s="26"/>
      <c r="V492" s="29"/>
      <c r="W492" s="29"/>
      <c r="X492" s="29"/>
      <c r="Y492" s="29"/>
      <c r="Z492" s="29"/>
      <c r="AA492" s="29"/>
      <c r="AB492" s="29"/>
      <c r="AC492" s="29"/>
      <c r="AD492" s="37"/>
      <c r="AE492" s="29"/>
      <c r="AF492" s="37"/>
      <c r="AG492" s="37"/>
      <c r="AH492" s="29"/>
      <c r="AI492" s="37"/>
      <c r="AJ492" s="37"/>
      <c r="AK492" s="37"/>
      <c r="AL492" s="37"/>
      <c r="AM492" s="37"/>
      <c r="AN492" s="37"/>
      <c r="AO492" s="37"/>
      <c r="AP492" s="37"/>
      <c r="AQ492" s="37"/>
      <c r="AR492" s="37"/>
      <c r="AS492" s="29"/>
      <c r="AT492" s="37"/>
      <c r="AU492" s="37"/>
      <c r="AV492" s="37"/>
      <c r="AW492" s="37"/>
      <c r="AX492" s="29"/>
      <c r="AY492" s="37"/>
      <c r="AZ492" s="37"/>
      <c r="BA492" s="37"/>
      <c r="BB492" s="37"/>
      <c r="BC492" s="37"/>
      <c r="BD492" s="11"/>
      <c r="BE492" s="26"/>
      <c r="BF492" s="37"/>
    </row>
    <row r="493" ht="12.75" customHeight="1">
      <c r="A493" s="37"/>
      <c r="B493" s="37"/>
      <c r="C493" s="37"/>
      <c r="D493" s="37"/>
      <c r="E493" s="11"/>
      <c r="F493" s="37"/>
      <c r="G493" s="11"/>
      <c r="H493" s="26"/>
      <c r="I493" s="37"/>
      <c r="J493" s="26"/>
      <c r="K493" s="29"/>
      <c r="L493" s="109"/>
      <c r="M493" s="27"/>
      <c r="N493" s="29"/>
      <c r="O493" s="37"/>
      <c r="P493" s="37"/>
      <c r="Q493" s="29"/>
      <c r="R493" s="37"/>
      <c r="S493" s="26"/>
      <c r="T493" s="37"/>
      <c r="U493" s="26"/>
      <c r="V493" s="29"/>
      <c r="W493" s="29"/>
      <c r="X493" s="29"/>
      <c r="Y493" s="29"/>
      <c r="Z493" s="29"/>
      <c r="AA493" s="29"/>
      <c r="AB493" s="29"/>
      <c r="AC493" s="29"/>
      <c r="AD493" s="37"/>
      <c r="AE493" s="29"/>
      <c r="AF493" s="37"/>
      <c r="AG493" s="37"/>
      <c r="AH493" s="29"/>
      <c r="AI493" s="37"/>
      <c r="AJ493" s="37"/>
      <c r="AK493" s="37"/>
      <c r="AL493" s="37"/>
      <c r="AM493" s="37"/>
      <c r="AN493" s="37"/>
      <c r="AO493" s="37"/>
      <c r="AP493" s="37"/>
      <c r="AQ493" s="37"/>
      <c r="AR493" s="37"/>
      <c r="AS493" s="29"/>
      <c r="AT493" s="37"/>
      <c r="AU493" s="37"/>
      <c r="AV493" s="37"/>
      <c r="AW493" s="37"/>
      <c r="AX493" s="29"/>
      <c r="AY493" s="37"/>
      <c r="AZ493" s="37"/>
      <c r="BA493" s="37"/>
      <c r="BB493" s="37"/>
      <c r="BC493" s="37"/>
      <c r="BD493" s="11"/>
      <c r="BE493" s="26"/>
      <c r="BF493" s="37"/>
    </row>
    <row r="494" ht="12.75" customHeight="1">
      <c r="M494" s="1"/>
      <c r="R494" s="1"/>
      <c r="S494" s="30"/>
      <c r="T494" s="1"/>
      <c r="AD494" s="1"/>
      <c r="AX494" s="10"/>
      <c r="BB494" s="1"/>
      <c r="BC494" s="1"/>
    </row>
    <row r="495" ht="12.75" customHeight="1">
      <c r="M495" s="1"/>
      <c r="R495" s="1"/>
      <c r="S495" s="30"/>
      <c r="T495" s="1"/>
      <c r="AD495" s="1"/>
      <c r="AX495" s="10"/>
      <c r="BB495" s="1"/>
      <c r="BC495" s="1"/>
    </row>
    <row r="496" ht="12.75" customHeight="1">
      <c r="M496" s="1"/>
      <c r="R496" s="1"/>
      <c r="S496" s="30"/>
      <c r="T496" s="1"/>
      <c r="AD496" s="1"/>
      <c r="AX496" s="10"/>
      <c r="BB496" s="1"/>
      <c r="BC496" s="1"/>
    </row>
    <row r="497" ht="12.75" customHeight="1">
      <c r="M497" s="1"/>
      <c r="R497" s="1"/>
      <c r="S497" s="30"/>
      <c r="T497" s="1"/>
      <c r="AD497" s="1"/>
      <c r="AX497" s="10"/>
      <c r="BB497" s="1"/>
      <c r="BC497" s="1"/>
    </row>
    <row r="498" ht="12.75" customHeight="1">
      <c r="M498" s="1"/>
      <c r="R498" s="1"/>
      <c r="S498" s="30"/>
      <c r="T498" s="1"/>
      <c r="AD498" s="1"/>
      <c r="AX498" s="10"/>
      <c r="BB498" s="1"/>
      <c r="BC498" s="1"/>
    </row>
    <row r="499" ht="12.75" customHeight="1">
      <c r="M499" s="1"/>
      <c r="R499" s="1"/>
      <c r="S499" s="30"/>
      <c r="T499" s="1"/>
      <c r="AD499" s="1"/>
      <c r="AX499" s="10"/>
      <c r="BB499" s="1"/>
      <c r="BC499" s="1"/>
    </row>
    <row r="500" ht="12.75" customHeight="1">
      <c r="M500" s="1"/>
      <c r="R500" s="1"/>
      <c r="S500" s="30"/>
      <c r="T500" s="1"/>
      <c r="AD500" s="1"/>
      <c r="AX500" s="10"/>
      <c r="BB500" s="1"/>
      <c r="BC500" s="1"/>
    </row>
    <row r="501" ht="12.75" customHeight="1">
      <c r="M501" s="1"/>
      <c r="R501" s="1"/>
      <c r="S501" s="30"/>
      <c r="T501" s="1"/>
      <c r="AD501" s="1"/>
      <c r="AX501" s="10"/>
      <c r="BB501" s="1"/>
      <c r="BC501" s="1"/>
    </row>
    <row r="502" ht="12.75" customHeight="1">
      <c r="M502" s="1"/>
      <c r="R502" s="1"/>
      <c r="S502" s="30"/>
      <c r="T502" s="1"/>
      <c r="AD502" s="1"/>
      <c r="AX502" s="10"/>
      <c r="BB502" s="1"/>
      <c r="BC502" s="1"/>
    </row>
    <row r="503" ht="12.75" customHeight="1">
      <c r="M503" s="1"/>
      <c r="R503" s="1"/>
      <c r="S503" s="30"/>
      <c r="T503" s="1"/>
      <c r="AD503" s="1"/>
      <c r="AX503" s="10"/>
      <c r="BB503" s="1"/>
      <c r="BC503" s="1"/>
    </row>
    <row r="504" ht="12.75" customHeight="1">
      <c r="M504" s="1"/>
      <c r="R504" s="1"/>
      <c r="S504" s="30"/>
      <c r="T504" s="1"/>
      <c r="AD504" s="1"/>
      <c r="AX504" s="10"/>
      <c r="BB504" s="1"/>
      <c r="BC504" s="1"/>
    </row>
    <row r="505" ht="12.75" customHeight="1">
      <c r="M505" s="1"/>
      <c r="R505" s="1"/>
      <c r="S505" s="30"/>
      <c r="T505" s="1"/>
      <c r="AD505" s="1"/>
      <c r="AX505" s="10"/>
      <c r="BB505" s="1"/>
      <c r="BC505" s="1"/>
    </row>
    <row r="506" ht="12.75" customHeight="1">
      <c r="M506" s="1"/>
      <c r="R506" s="1"/>
      <c r="S506" s="30"/>
      <c r="T506" s="1"/>
      <c r="AD506" s="1"/>
      <c r="AX506" s="10"/>
      <c r="BB506" s="1"/>
      <c r="BC506" s="1"/>
    </row>
    <row r="507" ht="12.75" customHeight="1">
      <c r="M507" s="1"/>
      <c r="R507" s="1"/>
      <c r="S507" s="30"/>
      <c r="T507" s="1"/>
      <c r="AD507" s="1"/>
      <c r="AX507" s="10"/>
      <c r="BB507" s="1"/>
      <c r="BC507" s="1"/>
    </row>
    <row r="508" ht="12.75" customHeight="1">
      <c r="M508" s="1"/>
      <c r="R508" s="1"/>
      <c r="S508" s="30"/>
      <c r="T508" s="1"/>
      <c r="AD508" s="1"/>
      <c r="AX508" s="10"/>
      <c r="BB508" s="1"/>
      <c r="BC508" s="1"/>
    </row>
    <row r="509" ht="12.75" customHeight="1">
      <c r="M509" s="1"/>
      <c r="R509" s="1"/>
      <c r="S509" s="30"/>
      <c r="T509" s="1"/>
      <c r="AD509" s="1"/>
      <c r="AX509" s="10"/>
      <c r="BB509" s="1"/>
      <c r="BC509" s="1"/>
    </row>
    <row r="510" ht="12.75" customHeight="1">
      <c r="M510" s="1"/>
      <c r="R510" s="1"/>
      <c r="S510" s="30"/>
      <c r="T510" s="1"/>
      <c r="AD510" s="1"/>
      <c r="AX510" s="10"/>
      <c r="BB510" s="1"/>
      <c r="BC510" s="1"/>
    </row>
    <row r="511" ht="12.75" customHeight="1">
      <c r="M511" s="1"/>
      <c r="R511" s="1"/>
      <c r="S511" s="30"/>
      <c r="T511" s="1"/>
      <c r="AD511" s="1"/>
      <c r="AX511" s="10"/>
      <c r="BB511" s="1"/>
      <c r="BC511" s="1"/>
    </row>
    <row r="512" ht="12.75" customHeight="1">
      <c r="M512" s="1"/>
      <c r="R512" s="1"/>
      <c r="S512" s="30"/>
      <c r="T512" s="1"/>
      <c r="AD512" s="1"/>
      <c r="AX512" s="10"/>
      <c r="BB512" s="1"/>
      <c r="BC512" s="1"/>
    </row>
    <row r="513" ht="12.75" customHeight="1">
      <c r="M513" s="1"/>
      <c r="R513" s="1"/>
      <c r="S513" s="30"/>
      <c r="T513" s="1"/>
      <c r="AD513" s="1"/>
      <c r="AX513" s="10"/>
      <c r="BB513" s="1"/>
      <c r="BC513" s="1"/>
    </row>
    <row r="514" ht="12.75" customHeight="1">
      <c r="M514" s="1"/>
      <c r="R514" s="1"/>
      <c r="S514" s="30"/>
      <c r="T514" s="1"/>
      <c r="AD514" s="1"/>
      <c r="AX514" s="10"/>
      <c r="BB514" s="1"/>
      <c r="BC514" s="1"/>
    </row>
    <row r="515" ht="12.75" customHeight="1">
      <c r="M515" s="1"/>
      <c r="R515" s="1"/>
      <c r="S515" s="30"/>
      <c r="T515" s="1"/>
      <c r="AD515" s="1"/>
      <c r="AX515" s="10"/>
      <c r="BB515" s="1"/>
      <c r="BC515" s="1"/>
    </row>
    <row r="516" ht="12.75" customHeight="1">
      <c r="M516" s="1"/>
      <c r="R516" s="1"/>
      <c r="S516" s="30"/>
      <c r="T516" s="1"/>
      <c r="AD516" s="1"/>
      <c r="AX516" s="10"/>
      <c r="BB516" s="1"/>
      <c r="BC516" s="1"/>
    </row>
    <row r="517" ht="12.75" customHeight="1">
      <c r="M517" s="1"/>
      <c r="R517" s="1"/>
      <c r="S517" s="30"/>
      <c r="T517" s="1"/>
      <c r="AD517" s="1"/>
      <c r="AX517" s="10"/>
      <c r="BB517" s="1"/>
      <c r="BC517" s="1"/>
    </row>
    <row r="518" ht="12.75" customHeight="1">
      <c r="M518" s="1"/>
      <c r="R518" s="1"/>
      <c r="S518" s="30"/>
      <c r="T518" s="1"/>
      <c r="AD518" s="1"/>
      <c r="AX518" s="10"/>
      <c r="BB518" s="1"/>
      <c r="BC518" s="1"/>
    </row>
    <row r="519" ht="12.75" customHeight="1">
      <c r="M519" s="1"/>
      <c r="R519" s="1"/>
      <c r="S519" s="30"/>
      <c r="T519" s="1"/>
      <c r="AD519" s="1"/>
      <c r="AX519" s="10"/>
      <c r="BB519" s="1"/>
      <c r="BC519" s="1"/>
    </row>
    <row r="520" ht="12.75" customHeight="1">
      <c r="M520" s="1"/>
      <c r="R520" s="1"/>
      <c r="S520" s="30"/>
      <c r="T520" s="1"/>
      <c r="AD520" s="1"/>
      <c r="AX520" s="10"/>
      <c r="BB520" s="1"/>
      <c r="BC520" s="1"/>
    </row>
    <row r="521" ht="12.75" customHeight="1">
      <c r="M521" s="1"/>
      <c r="R521" s="1"/>
      <c r="S521" s="30"/>
      <c r="T521" s="1"/>
      <c r="AD521" s="1"/>
      <c r="AX521" s="10"/>
      <c r="BB521" s="1"/>
      <c r="BC521" s="1"/>
    </row>
    <row r="522" ht="12.75" customHeight="1">
      <c r="M522" s="1"/>
      <c r="R522" s="1"/>
      <c r="S522" s="30"/>
      <c r="T522" s="1"/>
      <c r="AD522" s="1"/>
      <c r="AX522" s="10"/>
      <c r="BB522" s="1"/>
      <c r="BC522" s="1"/>
    </row>
    <row r="523" ht="12.75" customHeight="1">
      <c r="M523" s="1"/>
      <c r="R523" s="1"/>
      <c r="S523" s="30"/>
      <c r="T523" s="1"/>
      <c r="AD523" s="1"/>
      <c r="AX523" s="10"/>
      <c r="BB523" s="1"/>
      <c r="BC523" s="1"/>
    </row>
    <row r="524" ht="12.75" customHeight="1">
      <c r="M524" s="1"/>
      <c r="R524" s="1"/>
      <c r="S524" s="30"/>
      <c r="T524" s="1"/>
      <c r="AD524" s="1"/>
      <c r="AX524" s="10"/>
      <c r="BB524" s="1"/>
      <c r="BC524" s="1"/>
    </row>
    <row r="525" ht="12.75" customHeight="1">
      <c r="M525" s="1"/>
      <c r="R525" s="1"/>
      <c r="S525" s="30"/>
      <c r="T525" s="1"/>
      <c r="AD525" s="1"/>
      <c r="AX525" s="10"/>
      <c r="BB525" s="1"/>
      <c r="BC525" s="1"/>
    </row>
    <row r="526" ht="12.75" customHeight="1">
      <c r="M526" s="1"/>
      <c r="R526" s="1"/>
      <c r="S526" s="30"/>
      <c r="T526" s="1"/>
      <c r="AD526" s="1"/>
      <c r="AX526" s="10"/>
      <c r="BB526" s="1"/>
      <c r="BC526" s="1"/>
    </row>
    <row r="527" ht="12.75" customHeight="1">
      <c r="M527" s="1"/>
      <c r="R527" s="1"/>
      <c r="S527" s="30"/>
      <c r="T527" s="1"/>
      <c r="AD527" s="1"/>
      <c r="AX527" s="10"/>
      <c r="BB527" s="1"/>
      <c r="BC527" s="1"/>
    </row>
    <row r="528" ht="12.75" customHeight="1">
      <c r="M528" s="1"/>
      <c r="R528" s="1"/>
      <c r="S528" s="30"/>
      <c r="T528" s="1"/>
      <c r="AD528" s="1"/>
      <c r="AX528" s="10"/>
      <c r="BB528" s="1"/>
      <c r="BC528" s="1"/>
    </row>
    <row r="529" ht="12.75" customHeight="1">
      <c r="M529" s="1"/>
      <c r="R529" s="1"/>
      <c r="S529" s="30"/>
      <c r="T529" s="1"/>
      <c r="AD529" s="1"/>
      <c r="AX529" s="10"/>
      <c r="BB529" s="1"/>
      <c r="BC529" s="1"/>
    </row>
    <row r="530" ht="12.75" customHeight="1">
      <c r="M530" s="1"/>
      <c r="R530" s="1"/>
      <c r="S530" s="30"/>
      <c r="T530" s="1"/>
      <c r="AD530" s="1"/>
      <c r="AX530" s="10"/>
      <c r="BB530" s="1"/>
      <c r="BC530" s="1"/>
    </row>
    <row r="531" ht="12.75" customHeight="1">
      <c r="M531" s="1"/>
      <c r="R531" s="1"/>
      <c r="S531" s="30"/>
      <c r="T531" s="1"/>
      <c r="AD531" s="1"/>
      <c r="AX531" s="10"/>
      <c r="BB531" s="1"/>
      <c r="BC531" s="1"/>
    </row>
    <row r="532" ht="12.75" customHeight="1">
      <c r="M532" s="1"/>
      <c r="R532" s="1"/>
      <c r="S532" s="30"/>
      <c r="T532" s="1"/>
      <c r="AD532" s="1"/>
      <c r="AX532" s="10"/>
      <c r="BB532" s="1"/>
      <c r="BC532" s="1"/>
    </row>
    <row r="533" ht="12.75" customHeight="1">
      <c r="M533" s="1"/>
      <c r="R533" s="1"/>
      <c r="S533" s="30"/>
      <c r="T533" s="1"/>
      <c r="AD533" s="1"/>
      <c r="AX533" s="10"/>
      <c r="BB533" s="1"/>
      <c r="BC533" s="1"/>
    </row>
    <row r="534" ht="12.75" customHeight="1">
      <c r="M534" s="1"/>
      <c r="R534" s="1"/>
      <c r="S534" s="30"/>
      <c r="T534" s="1"/>
      <c r="AD534" s="1"/>
      <c r="AX534" s="10"/>
      <c r="BB534" s="1"/>
      <c r="BC534" s="1"/>
    </row>
    <row r="535" ht="12.75" customHeight="1">
      <c r="M535" s="1"/>
      <c r="R535" s="1"/>
      <c r="S535" s="30"/>
      <c r="T535" s="1"/>
      <c r="AD535" s="1"/>
      <c r="AX535" s="10"/>
      <c r="BB535" s="1"/>
      <c r="BC535" s="1"/>
    </row>
    <row r="536" ht="12.75" customHeight="1">
      <c r="M536" s="1"/>
      <c r="R536" s="1"/>
      <c r="S536" s="30"/>
      <c r="T536" s="1"/>
      <c r="AD536" s="1"/>
      <c r="AX536" s="10"/>
      <c r="BB536" s="1"/>
      <c r="BC536" s="1"/>
    </row>
    <row r="537" ht="12.75" customHeight="1">
      <c r="M537" s="1"/>
      <c r="R537" s="1"/>
      <c r="S537" s="30"/>
      <c r="T537" s="1"/>
      <c r="AD537" s="1"/>
      <c r="AX537" s="10"/>
      <c r="BB537" s="1"/>
      <c r="BC537" s="1"/>
    </row>
    <row r="538" ht="12.75" customHeight="1">
      <c r="M538" s="1"/>
      <c r="R538" s="1"/>
      <c r="S538" s="30"/>
      <c r="T538" s="1"/>
      <c r="AD538" s="1"/>
      <c r="AX538" s="10"/>
      <c r="BB538" s="1"/>
      <c r="BC538" s="1"/>
    </row>
    <row r="539" ht="12.75" customHeight="1">
      <c r="M539" s="1"/>
      <c r="R539" s="1"/>
      <c r="S539" s="30"/>
      <c r="T539" s="1"/>
      <c r="AD539" s="1"/>
      <c r="AX539" s="10"/>
      <c r="BB539" s="1"/>
      <c r="BC539" s="1"/>
    </row>
    <row r="540" ht="12.75" customHeight="1">
      <c r="M540" s="1"/>
      <c r="R540" s="1"/>
      <c r="S540" s="30"/>
      <c r="T540" s="1"/>
      <c r="AD540" s="1"/>
      <c r="AX540" s="10"/>
      <c r="BB540" s="1"/>
      <c r="BC540" s="1"/>
    </row>
    <row r="541" ht="12.75" customHeight="1">
      <c r="M541" s="1"/>
      <c r="R541" s="1"/>
      <c r="S541" s="30"/>
      <c r="T541" s="1"/>
      <c r="AD541" s="1"/>
      <c r="AX541" s="10"/>
      <c r="BB541" s="1"/>
      <c r="BC541" s="1"/>
    </row>
    <row r="542" ht="12.75" customHeight="1">
      <c r="M542" s="1"/>
      <c r="R542" s="1"/>
      <c r="S542" s="30"/>
      <c r="T542" s="1"/>
      <c r="AD542" s="1"/>
      <c r="AX542" s="10"/>
      <c r="BB542" s="1"/>
      <c r="BC542" s="1"/>
    </row>
    <row r="543" ht="12.75" customHeight="1">
      <c r="M543" s="1"/>
      <c r="R543" s="1"/>
      <c r="S543" s="30"/>
      <c r="T543" s="1"/>
      <c r="AD543" s="1"/>
      <c r="AX543" s="10"/>
      <c r="BB543" s="1"/>
      <c r="BC543" s="1"/>
    </row>
    <row r="544" ht="12.75" customHeight="1">
      <c r="M544" s="1"/>
      <c r="R544" s="1"/>
      <c r="S544" s="30"/>
      <c r="T544" s="1"/>
      <c r="AD544" s="1"/>
      <c r="AX544" s="10"/>
      <c r="BB544" s="1"/>
      <c r="BC544" s="1"/>
    </row>
    <row r="545" ht="12.75" customHeight="1">
      <c r="M545" s="1"/>
      <c r="R545" s="1"/>
      <c r="S545" s="30"/>
      <c r="T545" s="1"/>
      <c r="AD545" s="1"/>
      <c r="AX545" s="10"/>
      <c r="BB545" s="1"/>
      <c r="BC545" s="1"/>
    </row>
    <row r="546" ht="12.75" customHeight="1">
      <c r="M546" s="1"/>
      <c r="R546" s="1"/>
      <c r="S546" s="30"/>
      <c r="T546" s="1"/>
      <c r="AD546" s="1"/>
      <c r="AX546" s="10"/>
      <c r="BB546" s="1"/>
      <c r="BC546" s="1"/>
    </row>
    <row r="547" ht="12.75" customHeight="1">
      <c r="M547" s="1"/>
      <c r="R547" s="1"/>
      <c r="S547" s="30"/>
      <c r="T547" s="1"/>
      <c r="AD547" s="1"/>
      <c r="AX547" s="10"/>
      <c r="BB547" s="1"/>
      <c r="BC547" s="1"/>
    </row>
    <row r="548" ht="12.75" customHeight="1">
      <c r="M548" s="1"/>
      <c r="R548" s="1"/>
      <c r="S548" s="30"/>
      <c r="T548" s="1"/>
      <c r="AD548" s="1"/>
      <c r="AX548" s="10"/>
      <c r="BB548" s="1"/>
      <c r="BC548" s="1"/>
    </row>
    <row r="549" ht="12.75" customHeight="1">
      <c r="M549" s="1"/>
      <c r="R549" s="1"/>
      <c r="S549" s="30"/>
      <c r="T549" s="1"/>
      <c r="AD549" s="1"/>
      <c r="AX549" s="10"/>
      <c r="BB549" s="1"/>
      <c r="BC549" s="1"/>
    </row>
    <row r="550" ht="12.75" customHeight="1">
      <c r="M550" s="1"/>
      <c r="R550" s="1"/>
      <c r="S550" s="30"/>
      <c r="T550" s="1"/>
      <c r="AD550" s="1"/>
      <c r="AX550" s="10"/>
      <c r="BB550" s="1"/>
      <c r="BC550" s="1"/>
    </row>
    <row r="551" ht="12.75" customHeight="1">
      <c r="M551" s="1"/>
      <c r="R551" s="1"/>
      <c r="S551" s="30"/>
      <c r="T551" s="1"/>
      <c r="AD551" s="1"/>
      <c r="AX551" s="10"/>
      <c r="BB551" s="1"/>
      <c r="BC551" s="1"/>
    </row>
    <row r="552" ht="12.75" customHeight="1">
      <c r="M552" s="1"/>
      <c r="R552" s="1"/>
      <c r="S552" s="30"/>
      <c r="T552" s="1"/>
      <c r="AD552" s="1"/>
      <c r="AX552" s="10"/>
      <c r="BB552" s="1"/>
      <c r="BC552" s="1"/>
    </row>
    <row r="553" ht="12.75" customHeight="1">
      <c r="M553" s="1"/>
      <c r="R553" s="1"/>
      <c r="S553" s="30"/>
      <c r="T553" s="1"/>
      <c r="AD553" s="1"/>
      <c r="AX553" s="10"/>
      <c r="BB553" s="1"/>
      <c r="BC553" s="1"/>
    </row>
    <row r="554" ht="12.75" customHeight="1">
      <c r="M554" s="1"/>
      <c r="R554" s="1"/>
      <c r="S554" s="30"/>
      <c r="T554" s="1"/>
      <c r="AD554" s="1"/>
      <c r="AX554" s="10"/>
      <c r="BB554" s="1"/>
      <c r="BC554" s="1"/>
    </row>
    <row r="555" ht="12.75" customHeight="1">
      <c r="M555" s="1"/>
      <c r="R555" s="1"/>
      <c r="S555" s="30"/>
      <c r="T555" s="1"/>
      <c r="AD555" s="1"/>
      <c r="AX555" s="10"/>
      <c r="BB555" s="1"/>
      <c r="BC555" s="1"/>
    </row>
    <row r="556" ht="12.75" customHeight="1">
      <c r="M556" s="1"/>
      <c r="R556" s="1"/>
      <c r="S556" s="30"/>
      <c r="T556" s="1"/>
      <c r="AD556" s="1"/>
      <c r="AX556" s="10"/>
      <c r="BB556" s="1"/>
      <c r="BC556" s="1"/>
    </row>
    <row r="557" ht="12.75" customHeight="1">
      <c r="M557" s="1"/>
      <c r="R557" s="1"/>
      <c r="S557" s="30"/>
      <c r="T557" s="1"/>
      <c r="AD557" s="1"/>
      <c r="AX557" s="10"/>
      <c r="BB557" s="1"/>
      <c r="BC557" s="1"/>
    </row>
    <row r="558" ht="12.75" customHeight="1">
      <c r="M558" s="1"/>
      <c r="R558" s="1"/>
      <c r="S558" s="30"/>
      <c r="T558" s="1"/>
      <c r="AD558" s="1"/>
      <c r="AX558" s="10"/>
      <c r="BB558" s="1"/>
      <c r="BC558" s="1"/>
    </row>
    <row r="559" ht="12.75" customHeight="1">
      <c r="M559" s="1"/>
      <c r="R559" s="1"/>
      <c r="S559" s="30"/>
      <c r="T559" s="1"/>
      <c r="AD559" s="1"/>
      <c r="AX559" s="10"/>
      <c r="BB559" s="1"/>
      <c r="BC559" s="1"/>
    </row>
    <row r="560" ht="12.75" customHeight="1">
      <c r="M560" s="1"/>
      <c r="R560" s="1"/>
      <c r="S560" s="30"/>
      <c r="T560" s="1"/>
      <c r="AD560" s="1"/>
      <c r="AX560" s="10"/>
      <c r="BB560" s="1"/>
      <c r="BC560" s="1"/>
    </row>
    <row r="561" ht="12.75" customHeight="1">
      <c r="M561" s="1"/>
      <c r="R561" s="1"/>
      <c r="S561" s="30"/>
      <c r="T561" s="1"/>
      <c r="AD561" s="1"/>
      <c r="AX561" s="10"/>
      <c r="BB561" s="1"/>
      <c r="BC561" s="1"/>
    </row>
    <row r="562" ht="12.75" customHeight="1">
      <c r="M562" s="1"/>
      <c r="R562" s="1"/>
      <c r="S562" s="30"/>
      <c r="T562" s="1"/>
      <c r="AD562" s="1"/>
      <c r="AX562" s="10"/>
      <c r="BB562" s="1"/>
      <c r="BC562" s="1"/>
    </row>
    <row r="563" ht="12.75" customHeight="1">
      <c r="M563" s="1"/>
      <c r="R563" s="1"/>
      <c r="S563" s="30"/>
      <c r="T563" s="1"/>
      <c r="AD563" s="1"/>
      <c r="AX563" s="10"/>
      <c r="BB563" s="1"/>
      <c r="BC563" s="1"/>
    </row>
    <row r="564" ht="12.75" customHeight="1">
      <c r="M564" s="1"/>
      <c r="R564" s="1"/>
      <c r="S564" s="30"/>
      <c r="T564" s="1"/>
      <c r="AD564" s="1"/>
      <c r="AX564" s="10"/>
      <c r="BB564" s="1"/>
      <c r="BC564" s="1"/>
    </row>
    <row r="565" ht="12.75" customHeight="1">
      <c r="M565" s="1"/>
      <c r="R565" s="1"/>
      <c r="S565" s="30"/>
      <c r="T565" s="1"/>
      <c r="AD565" s="1"/>
      <c r="AX565" s="10"/>
      <c r="BB565" s="1"/>
      <c r="BC565" s="1"/>
    </row>
    <row r="566" ht="12.75" customHeight="1">
      <c r="M566" s="1"/>
      <c r="R566" s="1"/>
      <c r="S566" s="30"/>
      <c r="T566" s="1"/>
      <c r="AD566" s="1"/>
      <c r="AX566" s="10"/>
      <c r="BB566" s="1"/>
      <c r="BC566" s="1"/>
    </row>
    <row r="567" ht="12.75" customHeight="1">
      <c r="M567" s="1"/>
      <c r="R567" s="1"/>
      <c r="S567" s="30"/>
      <c r="T567" s="1"/>
      <c r="AD567" s="1"/>
      <c r="AX567" s="10"/>
      <c r="BB567" s="1"/>
      <c r="BC567" s="1"/>
    </row>
    <row r="568" ht="12.75" customHeight="1">
      <c r="M568" s="1"/>
      <c r="R568" s="1"/>
      <c r="S568" s="30"/>
      <c r="T568" s="1"/>
      <c r="AD568" s="1"/>
      <c r="AX568" s="10"/>
      <c r="BB568" s="1"/>
      <c r="BC568" s="1"/>
    </row>
    <row r="569" ht="12.75" customHeight="1">
      <c r="M569" s="1"/>
      <c r="R569" s="1"/>
      <c r="S569" s="30"/>
      <c r="T569" s="1"/>
      <c r="AD569" s="1"/>
      <c r="AX569" s="10"/>
      <c r="BB569" s="1"/>
      <c r="BC569" s="1"/>
    </row>
    <row r="570" ht="12.75" customHeight="1">
      <c r="M570" s="1"/>
      <c r="R570" s="1"/>
      <c r="S570" s="30"/>
      <c r="T570" s="1"/>
      <c r="AD570" s="1"/>
      <c r="AX570" s="10"/>
      <c r="BB570" s="1"/>
      <c r="BC570" s="1"/>
    </row>
    <row r="571" ht="12.75" customHeight="1">
      <c r="M571" s="1"/>
      <c r="R571" s="1"/>
      <c r="S571" s="30"/>
      <c r="T571" s="1"/>
      <c r="AD571" s="1"/>
      <c r="AX571" s="10"/>
      <c r="BB571" s="1"/>
      <c r="BC571" s="1"/>
    </row>
    <row r="572" ht="12.75" customHeight="1">
      <c r="M572" s="1"/>
      <c r="R572" s="1"/>
      <c r="S572" s="30"/>
      <c r="T572" s="1"/>
      <c r="AD572" s="1"/>
      <c r="AX572" s="10"/>
      <c r="BB572" s="1"/>
      <c r="BC572" s="1"/>
    </row>
    <row r="573" ht="12.75" customHeight="1">
      <c r="M573" s="1"/>
      <c r="R573" s="1"/>
      <c r="S573" s="30"/>
      <c r="T573" s="1"/>
      <c r="AD573" s="1"/>
      <c r="AX573" s="10"/>
      <c r="BB573" s="1"/>
      <c r="BC573" s="1"/>
    </row>
    <row r="574" ht="12.75" customHeight="1">
      <c r="M574" s="1"/>
      <c r="R574" s="1"/>
      <c r="S574" s="30"/>
      <c r="T574" s="1"/>
      <c r="AD574" s="1"/>
      <c r="AX574" s="10"/>
      <c r="BB574" s="1"/>
      <c r="BC574" s="1"/>
    </row>
    <row r="575" ht="12.75" customHeight="1">
      <c r="M575" s="1"/>
      <c r="R575" s="1"/>
      <c r="S575" s="30"/>
      <c r="T575" s="1"/>
      <c r="AD575" s="1"/>
      <c r="AX575" s="10"/>
      <c r="BB575" s="1"/>
      <c r="BC575" s="1"/>
    </row>
    <row r="576" ht="12.75" customHeight="1">
      <c r="M576" s="1"/>
      <c r="R576" s="1"/>
      <c r="S576" s="30"/>
      <c r="T576" s="1"/>
      <c r="AD576" s="1"/>
      <c r="AX576" s="10"/>
      <c r="BB576" s="1"/>
      <c r="BC576" s="1"/>
    </row>
    <row r="577" ht="12.75" customHeight="1">
      <c r="M577" s="1"/>
      <c r="R577" s="1"/>
      <c r="S577" s="30"/>
      <c r="T577" s="1"/>
      <c r="AD577" s="1"/>
      <c r="AX577" s="10"/>
      <c r="BB577" s="1"/>
      <c r="BC577" s="1"/>
    </row>
    <row r="578" ht="12.75" customHeight="1">
      <c r="M578" s="1"/>
      <c r="R578" s="1"/>
      <c r="S578" s="30"/>
      <c r="T578" s="1"/>
      <c r="AD578" s="1"/>
      <c r="AX578" s="10"/>
      <c r="BB578" s="1"/>
      <c r="BC578" s="1"/>
    </row>
    <row r="579" ht="12.75" customHeight="1">
      <c r="M579" s="1"/>
      <c r="R579" s="1"/>
      <c r="S579" s="30"/>
      <c r="T579" s="1"/>
      <c r="AD579" s="1"/>
      <c r="AX579" s="10"/>
      <c r="BB579" s="1"/>
      <c r="BC579" s="1"/>
    </row>
    <row r="580" ht="12.75" customHeight="1">
      <c r="M580" s="1"/>
      <c r="R580" s="1"/>
      <c r="S580" s="30"/>
      <c r="T580" s="1"/>
      <c r="AD580" s="1"/>
      <c r="AX580" s="10"/>
      <c r="BB580" s="1"/>
      <c r="BC580" s="1"/>
    </row>
    <row r="581" ht="12.75" customHeight="1">
      <c r="M581" s="1"/>
      <c r="R581" s="1"/>
      <c r="S581" s="30"/>
      <c r="T581" s="1"/>
      <c r="AD581" s="1"/>
      <c r="AX581" s="10"/>
      <c r="BB581" s="1"/>
      <c r="BC581" s="1"/>
    </row>
    <row r="582" ht="12.75" customHeight="1">
      <c r="M582" s="1"/>
      <c r="R582" s="1"/>
      <c r="S582" s="30"/>
      <c r="T582" s="1"/>
      <c r="AD582" s="1"/>
      <c r="AX582" s="10"/>
      <c r="BB582" s="1"/>
      <c r="BC582" s="1"/>
    </row>
    <row r="583" ht="12.75" customHeight="1">
      <c r="M583" s="1"/>
      <c r="R583" s="1"/>
      <c r="S583" s="30"/>
      <c r="T583" s="1"/>
      <c r="AD583" s="1"/>
      <c r="AX583" s="10"/>
      <c r="BB583" s="1"/>
      <c r="BC583" s="1"/>
    </row>
    <row r="584" ht="12.75" customHeight="1">
      <c r="M584" s="1"/>
      <c r="R584" s="1"/>
      <c r="S584" s="30"/>
      <c r="T584" s="1"/>
      <c r="AD584" s="1"/>
      <c r="AX584" s="10"/>
      <c r="BB584" s="1"/>
      <c r="BC584" s="1"/>
    </row>
    <row r="585" ht="12.75" customHeight="1">
      <c r="M585" s="1"/>
      <c r="R585" s="1"/>
      <c r="S585" s="30"/>
      <c r="T585" s="1"/>
      <c r="AD585" s="1"/>
      <c r="AX585" s="10"/>
      <c r="BB585" s="1"/>
      <c r="BC585" s="1"/>
    </row>
    <row r="586" ht="12.75" customHeight="1">
      <c r="M586" s="1"/>
      <c r="R586" s="1"/>
      <c r="S586" s="30"/>
      <c r="T586" s="1"/>
      <c r="AD586" s="1"/>
      <c r="AX586" s="10"/>
      <c r="BB586" s="1"/>
      <c r="BC586" s="1"/>
    </row>
    <row r="587" ht="12.75" customHeight="1">
      <c r="M587" s="1"/>
      <c r="R587" s="1"/>
      <c r="S587" s="30"/>
      <c r="T587" s="1"/>
      <c r="AD587" s="1"/>
      <c r="AX587" s="10"/>
      <c r="BB587" s="1"/>
      <c r="BC587" s="1"/>
    </row>
    <row r="588" ht="12.75" customHeight="1">
      <c r="M588" s="1"/>
      <c r="R588" s="1"/>
      <c r="S588" s="30"/>
      <c r="T588" s="1"/>
      <c r="AD588" s="1"/>
      <c r="AX588" s="10"/>
      <c r="BB588" s="1"/>
      <c r="BC588" s="1"/>
    </row>
    <row r="589" ht="12.75" customHeight="1">
      <c r="M589" s="1"/>
      <c r="R589" s="1"/>
      <c r="S589" s="30"/>
      <c r="T589" s="1"/>
      <c r="AD589" s="1"/>
      <c r="AX589" s="10"/>
      <c r="BB589" s="1"/>
      <c r="BC589" s="1"/>
    </row>
    <row r="590" ht="12.75" customHeight="1">
      <c r="M590" s="1"/>
      <c r="R590" s="1"/>
      <c r="S590" s="30"/>
      <c r="T590" s="1"/>
      <c r="AD590" s="1"/>
      <c r="AX590" s="10"/>
      <c r="BB590" s="1"/>
      <c r="BC590" s="1"/>
    </row>
    <row r="591" ht="12.75" customHeight="1">
      <c r="M591" s="1"/>
      <c r="R591" s="1"/>
      <c r="S591" s="30"/>
      <c r="T591" s="1"/>
      <c r="AD591" s="1"/>
      <c r="AX591" s="10"/>
      <c r="BB591" s="1"/>
      <c r="BC591" s="1"/>
    </row>
    <row r="592" ht="12.75" customHeight="1">
      <c r="M592" s="1"/>
      <c r="R592" s="1"/>
      <c r="S592" s="30"/>
      <c r="T592" s="1"/>
      <c r="AD592" s="1"/>
      <c r="AX592" s="10"/>
      <c r="BB592" s="1"/>
      <c r="BC592" s="1"/>
    </row>
    <row r="593" ht="12.75" customHeight="1">
      <c r="M593" s="1"/>
      <c r="R593" s="1"/>
      <c r="S593" s="30"/>
      <c r="T593" s="1"/>
      <c r="AD593" s="1"/>
      <c r="AX593" s="10"/>
      <c r="BB593" s="1"/>
      <c r="BC593" s="1"/>
    </row>
    <row r="594" ht="12.75" customHeight="1">
      <c r="M594" s="1"/>
      <c r="R594" s="1"/>
      <c r="S594" s="30"/>
      <c r="T594" s="1"/>
      <c r="AD594" s="1"/>
      <c r="AX594" s="10"/>
      <c r="BB594" s="1"/>
      <c r="BC594" s="1"/>
    </row>
    <row r="595" ht="12.75" customHeight="1">
      <c r="M595" s="1"/>
      <c r="R595" s="1"/>
      <c r="S595" s="30"/>
      <c r="T595" s="1"/>
      <c r="AD595" s="1"/>
      <c r="AX595" s="10"/>
      <c r="BB595" s="1"/>
      <c r="BC595" s="1"/>
    </row>
    <row r="596" ht="12.75" customHeight="1">
      <c r="M596" s="1"/>
      <c r="R596" s="1"/>
      <c r="S596" s="30"/>
      <c r="T596" s="1"/>
      <c r="AD596" s="1"/>
      <c r="AX596" s="10"/>
      <c r="BB596" s="1"/>
      <c r="BC596" s="1"/>
    </row>
    <row r="597" ht="12.75" customHeight="1">
      <c r="M597" s="1"/>
      <c r="R597" s="1"/>
      <c r="S597" s="30"/>
      <c r="T597" s="1"/>
      <c r="AD597" s="1"/>
      <c r="AX597" s="10"/>
      <c r="BB597" s="1"/>
      <c r="BC597" s="1"/>
    </row>
    <row r="598" ht="12.75" customHeight="1">
      <c r="M598" s="1"/>
      <c r="R598" s="1"/>
      <c r="S598" s="30"/>
      <c r="T598" s="1"/>
      <c r="AD598" s="1"/>
      <c r="AX598" s="10"/>
      <c r="BB598" s="1"/>
      <c r="BC598" s="1"/>
    </row>
    <row r="599" ht="12.75" customHeight="1">
      <c r="M599" s="1"/>
      <c r="R599" s="1"/>
      <c r="S599" s="30"/>
      <c r="T599" s="1"/>
      <c r="AD599" s="1"/>
      <c r="AX599" s="10"/>
      <c r="BB599" s="1"/>
      <c r="BC599" s="1"/>
    </row>
    <row r="600" ht="12.75" customHeight="1">
      <c r="M600" s="1"/>
      <c r="R600" s="1"/>
      <c r="S600" s="30"/>
      <c r="T600" s="1"/>
      <c r="AD600" s="1"/>
      <c r="AX600" s="10"/>
      <c r="BB600" s="1"/>
      <c r="BC600" s="1"/>
    </row>
    <row r="601" ht="12.75" customHeight="1">
      <c r="M601" s="1"/>
      <c r="R601" s="1"/>
      <c r="S601" s="30"/>
      <c r="T601" s="1"/>
      <c r="AD601" s="1"/>
      <c r="AX601" s="10"/>
      <c r="BB601" s="1"/>
      <c r="BC601" s="1"/>
    </row>
    <row r="602" ht="12.75" customHeight="1">
      <c r="M602" s="1"/>
      <c r="R602" s="1"/>
      <c r="S602" s="30"/>
      <c r="T602" s="1"/>
      <c r="AD602" s="1"/>
      <c r="AX602" s="10"/>
      <c r="BB602" s="1"/>
      <c r="BC602" s="1"/>
    </row>
    <row r="603" ht="12.75" customHeight="1">
      <c r="M603" s="1"/>
      <c r="R603" s="1"/>
      <c r="S603" s="30"/>
      <c r="T603" s="1"/>
      <c r="AD603" s="1"/>
      <c r="AX603" s="10"/>
      <c r="BB603" s="1"/>
      <c r="BC603" s="1"/>
    </row>
    <row r="604" ht="12.75" customHeight="1">
      <c r="M604" s="1"/>
      <c r="R604" s="1"/>
      <c r="S604" s="30"/>
      <c r="T604" s="1"/>
      <c r="AD604" s="1"/>
      <c r="AX604" s="10"/>
      <c r="BB604" s="1"/>
      <c r="BC604" s="1"/>
    </row>
    <row r="605" ht="12.75" customHeight="1">
      <c r="M605" s="1"/>
      <c r="R605" s="1"/>
      <c r="S605" s="30"/>
      <c r="T605" s="1"/>
      <c r="AD605" s="1"/>
      <c r="AX605" s="10"/>
      <c r="BB605" s="1"/>
      <c r="BC605" s="1"/>
    </row>
    <row r="606" ht="12.75" customHeight="1">
      <c r="M606" s="1"/>
      <c r="R606" s="1"/>
      <c r="S606" s="30"/>
      <c r="T606" s="1"/>
      <c r="AD606" s="1"/>
      <c r="AX606" s="10"/>
      <c r="BB606" s="1"/>
      <c r="BC606" s="1"/>
    </row>
    <row r="607" ht="12.75" customHeight="1">
      <c r="M607" s="1"/>
      <c r="R607" s="1"/>
      <c r="S607" s="30"/>
      <c r="T607" s="1"/>
      <c r="AD607" s="1"/>
      <c r="AX607" s="10"/>
      <c r="BB607" s="1"/>
      <c r="BC607" s="1"/>
    </row>
    <row r="608" ht="12.75" customHeight="1">
      <c r="M608" s="1"/>
      <c r="R608" s="1"/>
      <c r="S608" s="30"/>
      <c r="T608" s="1"/>
      <c r="AD608" s="1"/>
      <c r="AX608" s="10"/>
      <c r="BB608" s="1"/>
      <c r="BC608" s="1"/>
    </row>
    <row r="609" ht="12.75" customHeight="1">
      <c r="M609" s="1"/>
      <c r="R609" s="1"/>
      <c r="S609" s="30"/>
      <c r="T609" s="1"/>
      <c r="AD609" s="1"/>
      <c r="AX609" s="10"/>
      <c r="BB609" s="1"/>
      <c r="BC609" s="1"/>
    </row>
    <row r="610" ht="12.75" customHeight="1">
      <c r="M610" s="1"/>
      <c r="R610" s="1"/>
      <c r="S610" s="30"/>
      <c r="T610" s="1"/>
      <c r="AD610" s="1"/>
      <c r="AX610" s="10"/>
      <c r="BB610" s="1"/>
      <c r="BC610" s="1"/>
    </row>
    <row r="611" ht="12.75" customHeight="1">
      <c r="M611" s="1"/>
      <c r="R611" s="1"/>
      <c r="S611" s="30"/>
      <c r="T611" s="1"/>
      <c r="AD611" s="1"/>
      <c r="AX611" s="10"/>
      <c r="BB611" s="1"/>
      <c r="BC611" s="1"/>
    </row>
    <row r="612" ht="12.75" customHeight="1">
      <c r="M612" s="1"/>
      <c r="R612" s="1"/>
      <c r="S612" s="30"/>
      <c r="T612" s="1"/>
      <c r="AD612" s="1"/>
      <c r="AX612" s="10"/>
      <c r="BB612" s="1"/>
      <c r="BC612" s="1"/>
    </row>
    <row r="613" ht="12.75" customHeight="1">
      <c r="M613" s="1"/>
      <c r="R613" s="1"/>
      <c r="S613" s="30"/>
      <c r="T613" s="1"/>
      <c r="AD613" s="1"/>
      <c r="AX613" s="10"/>
      <c r="BB613" s="1"/>
      <c r="BC613" s="1"/>
    </row>
    <row r="614" ht="12.75" customHeight="1">
      <c r="M614" s="1"/>
      <c r="R614" s="1"/>
      <c r="S614" s="30"/>
      <c r="T614" s="1"/>
      <c r="AD614" s="1"/>
      <c r="AX614" s="10"/>
      <c r="BB614" s="1"/>
      <c r="BC614" s="1"/>
    </row>
    <row r="615" ht="12.75" customHeight="1">
      <c r="M615" s="1"/>
      <c r="R615" s="1"/>
      <c r="S615" s="30"/>
      <c r="T615" s="1"/>
      <c r="AD615" s="1"/>
      <c r="AX615" s="10"/>
      <c r="BB615" s="1"/>
      <c r="BC615" s="1"/>
    </row>
    <row r="616" ht="12.75" customHeight="1">
      <c r="M616" s="1"/>
      <c r="R616" s="1"/>
      <c r="S616" s="30"/>
      <c r="T616" s="1"/>
      <c r="AD616" s="1"/>
      <c r="AX616" s="10"/>
      <c r="BB616" s="1"/>
      <c r="BC616" s="1"/>
    </row>
    <row r="617" ht="12.75" customHeight="1">
      <c r="M617" s="1"/>
      <c r="R617" s="1"/>
      <c r="S617" s="30"/>
      <c r="T617" s="1"/>
      <c r="AD617" s="1"/>
      <c r="AX617" s="10"/>
      <c r="BB617" s="1"/>
      <c r="BC617" s="1"/>
    </row>
    <row r="618" ht="12.75" customHeight="1">
      <c r="M618" s="1"/>
      <c r="R618" s="1"/>
      <c r="S618" s="30"/>
      <c r="T618" s="1"/>
      <c r="AD618" s="1"/>
      <c r="AX618" s="10"/>
      <c r="BB618" s="1"/>
      <c r="BC618" s="1"/>
    </row>
    <row r="619" ht="12.75" customHeight="1">
      <c r="M619" s="1"/>
      <c r="R619" s="1"/>
      <c r="S619" s="30"/>
      <c r="T619" s="1"/>
      <c r="AD619" s="1"/>
      <c r="AX619" s="10"/>
      <c r="BB619" s="1"/>
      <c r="BC619" s="1"/>
    </row>
    <row r="620" ht="12.75" customHeight="1">
      <c r="M620" s="1"/>
      <c r="R620" s="1"/>
      <c r="S620" s="30"/>
      <c r="T620" s="1"/>
      <c r="AD620" s="1"/>
      <c r="AX620" s="10"/>
      <c r="BB620" s="1"/>
      <c r="BC620" s="1"/>
    </row>
    <row r="621" ht="12.75" customHeight="1">
      <c r="M621" s="1"/>
      <c r="R621" s="1"/>
      <c r="S621" s="30"/>
      <c r="T621" s="1"/>
      <c r="AD621" s="1"/>
      <c r="AX621" s="10"/>
      <c r="BB621" s="1"/>
      <c r="BC621" s="1"/>
    </row>
    <row r="622" ht="12.75" customHeight="1">
      <c r="M622" s="1"/>
      <c r="R622" s="1"/>
      <c r="S622" s="30"/>
      <c r="T622" s="1"/>
      <c r="AD622" s="1"/>
      <c r="AX622" s="10"/>
      <c r="BB622" s="1"/>
      <c r="BC622" s="1"/>
    </row>
    <row r="623" ht="12.75" customHeight="1">
      <c r="M623" s="1"/>
      <c r="R623" s="1"/>
      <c r="S623" s="30"/>
      <c r="T623" s="1"/>
      <c r="AD623" s="1"/>
      <c r="AX623" s="10"/>
      <c r="BB623" s="1"/>
      <c r="BC623" s="1"/>
    </row>
    <row r="624" ht="12.75" customHeight="1">
      <c r="M624" s="1"/>
      <c r="R624" s="1"/>
      <c r="S624" s="30"/>
      <c r="T624" s="1"/>
      <c r="AD624" s="1"/>
      <c r="AX624" s="10"/>
      <c r="BB624" s="1"/>
      <c r="BC624" s="1"/>
    </row>
    <row r="625" ht="12.75" customHeight="1">
      <c r="M625" s="1"/>
      <c r="R625" s="1"/>
      <c r="S625" s="30"/>
      <c r="T625" s="1"/>
      <c r="AD625" s="1"/>
      <c r="AX625" s="10"/>
      <c r="BB625" s="1"/>
      <c r="BC625" s="1"/>
    </row>
    <row r="626" ht="12.75" customHeight="1">
      <c r="M626" s="1"/>
      <c r="R626" s="1"/>
      <c r="S626" s="30"/>
      <c r="T626" s="1"/>
      <c r="AD626" s="1"/>
      <c r="AX626" s="10"/>
      <c r="BB626" s="1"/>
      <c r="BC626" s="1"/>
    </row>
    <row r="627" ht="12.75" customHeight="1">
      <c r="M627" s="1"/>
      <c r="R627" s="1"/>
      <c r="S627" s="30"/>
      <c r="T627" s="1"/>
      <c r="AD627" s="1"/>
      <c r="AX627" s="10"/>
      <c r="BB627" s="1"/>
      <c r="BC627" s="1"/>
    </row>
    <row r="628" ht="12.75" customHeight="1">
      <c r="M628" s="1"/>
      <c r="R628" s="1"/>
      <c r="S628" s="30"/>
      <c r="T628" s="1"/>
      <c r="AD628" s="1"/>
      <c r="AX628" s="10"/>
      <c r="BB628" s="1"/>
      <c r="BC628" s="1"/>
    </row>
    <row r="629" ht="12.75" customHeight="1">
      <c r="M629" s="1"/>
      <c r="R629" s="1"/>
      <c r="S629" s="30"/>
      <c r="T629" s="1"/>
      <c r="AD629" s="1"/>
      <c r="AX629" s="10"/>
      <c r="BB629" s="1"/>
      <c r="BC629" s="1"/>
    </row>
    <row r="630" ht="12.75" customHeight="1">
      <c r="M630" s="1"/>
      <c r="R630" s="1"/>
      <c r="S630" s="30"/>
      <c r="T630" s="1"/>
      <c r="AD630" s="1"/>
      <c r="AX630" s="10"/>
      <c r="BB630" s="1"/>
      <c r="BC630" s="1"/>
    </row>
    <row r="631" ht="12.75" customHeight="1">
      <c r="M631" s="1"/>
      <c r="R631" s="1"/>
      <c r="S631" s="30"/>
      <c r="T631" s="1"/>
      <c r="AD631" s="1"/>
      <c r="AX631" s="10"/>
      <c r="BB631" s="1"/>
      <c r="BC631" s="1"/>
    </row>
    <row r="632" ht="12.75" customHeight="1">
      <c r="M632" s="1"/>
      <c r="R632" s="1"/>
      <c r="S632" s="30"/>
      <c r="T632" s="1"/>
      <c r="AD632" s="1"/>
      <c r="AX632" s="10"/>
      <c r="BB632" s="1"/>
      <c r="BC632" s="1"/>
    </row>
    <row r="633" ht="12.75" customHeight="1">
      <c r="M633" s="1"/>
      <c r="R633" s="1"/>
      <c r="S633" s="30"/>
      <c r="T633" s="1"/>
      <c r="AD633" s="1"/>
      <c r="AX633" s="10"/>
      <c r="BB633" s="1"/>
      <c r="BC633" s="1"/>
    </row>
    <row r="634" ht="12.75" customHeight="1">
      <c r="M634" s="1"/>
      <c r="R634" s="1"/>
      <c r="S634" s="30"/>
      <c r="T634" s="1"/>
      <c r="AD634" s="1"/>
      <c r="AX634" s="10"/>
      <c r="BB634" s="1"/>
      <c r="BC634" s="1"/>
    </row>
    <row r="635" ht="12.75" customHeight="1">
      <c r="M635" s="1"/>
      <c r="R635" s="1"/>
      <c r="S635" s="30"/>
      <c r="T635" s="1"/>
      <c r="AD635" s="1"/>
      <c r="AX635" s="10"/>
      <c r="BB635" s="1"/>
      <c r="BC635" s="1"/>
    </row>
    <row r="636" ht="12.75" customHeight="1">
      <c r="M636" s="1"/>
      <c r="R636" s="1"/>
      <c r="S636" s="30"/>
      <c r="T636" s="1"/>
      <c r="AD636" s="1"/>
      <c r="AX636" s="10"/>
      <c r="BB636" s="1"/>
      <c r="BC636" s="1"/>
    </row>
    <row r="637" ht="12.75" customHeight="1">
      <c r="M637" s="1"/>
      <c r="R637" s="1"/>
      <c r="S637" s="30"/>
      <c r="T637" s="1"/>
      <c r="AD637" s="1"/>
      <c r="AX637" s="10"/>
      <c r="BB637" s="1"/>
      <c r="BC637" s="1"/>
    </row>
    <row r="638" ht="12.75" customHeight="1">
      <c r="M638" s="1"/>
      <c r="R638" s="1"/>
      <c r="S638" s="30"/>
      <c r="T638" s="1"/>
      <c r="AD638" s="1"/>
      <c r="AX638" s="10"/>
      <c r="BB638" s="1"/>
      <c r="BC638" s="1"/>
    </row>
    <row r="639" ht="12.75" customHeight="1">
      <c r="M639" s="1"/>
      <c r="R639" s="1"/>
      <c r="S639" s="30"/>
      <c r="T639" s="1"/>
      <c r="AD639" s="1"/>
      <c r="AX639" s="10"/>
      <c r="BB639" s="1"/>
      <c r="BC639" s="1"/>
    </row>
    <row r="640" ht="12.75" customHeight="1">
      <c r="M640" s="1"/>
      <c r="R640" s="1"/>
      <c r="S640" s="30"/>
      <c r="T640" s="1"/>
      <c r="AD640" s="1"/>
      <c r="AX640" s="10"/>
      <c r="BB640" s="1"/>
      <c r="BC640" s="1"/>
    </row>
    <row r="641" ht="12.75" customHeight="1">
      <c r="M641" s="1"/>
      <c r="R641" s="1"/>
      <c r="S641" s="30"/>
      <c r="T641" s="1"/>
      <c r="AD641" s="1"/>
      <c r="AX641" s="10"/>
      <c r="BB641" s="1"/>
      <c r="BC641" s="1"/>
    </row>
    <row r="642" ht="12.75" customHeight="1">
      <c r="M642" s="1"/>
      <c r="R642" s="1"/>
      <c r="S642" s="30"/>
      <c r="T642" s="1"/>
      <c r="AD642" s="1"/>
      <c r="AX642" s="10"/>
      <c r="BB642" s="1"/>
      <c r="BC642" s="1"/>
    </row>
    <row r="643" ht="12.75" customHeight="1">
      <c r="M643" s="1"/>
      <c r="R643" s="1"/>
      <c r="S643" s="30"/>
      <c r="T643" s="1"/>
      <c r="AD643" s="1"/>
      <c r="AX643" s="10"/>
      <c r="BB643" s="1"/>
      <c r="BC643" s="1"/>
    </row>
    <row r="644" ht="12.75" customHeight="1">
      <c r="M644" s="1"/>
      <c r="R644" s="1"/>
      <c r="S644" s="30"/>
      <c r="T644" s="1"/>
      <c r="AD644" s="1"/>
      <c r="AX644" s="10"/>
      <c r="BB644" s="1"/>
      <c r="BC644" s="1"/>
    </row>
    <row r="645" ht="12.75" customHeight="1">
      <c r="M645" s="1"/>
      <c r="R645" s="1"/>
      <c r="S645" s="30"/>
      <c r="T645" s="1"/>
      <c r="AD645" s="1"/>
      <c r="AX645" s="10"/>
      <c r="BB645" s="1"/>
      <c r="BC645" s="1"/>
    </row>
    <row r="646" ht="12.75" customHeight="1">
      <c r="M646" s="1"/>
      <c r="R646" s="1"/>
      <c r="S646" s="30"/>
      <c r="T646" s="1"/>
      <c r="AD646" s="1"/>
      <c r="AX646" s="10"/>
      <c r="BB646" s="1"/>
      <c r="BC646" s="1"/>
    </row>
    <row r="647" ht="12.75" customHeight="1">
      <c r="M647" s="1"/>
      <c r="R647" s="1"/>
      <c r="S647" s="30"/>
      <c r="T647" s="1"/>
      <c r="AD647" s="1"/>
      <c r="AX647" s="10"/>
      <c r="BB647" s="1"/>
      <c r="BC647" s="1"/>
    </row>
    <row r="648" ht="12.75" customHeight="1">
      <c r="M648" s="1"/>
      <c r="R648" s="1"/>
      <c r="S648" s="30"/>
      <c r="T648" s="1"/>
      <c r="AD648" s="1"/>
      <c r="AX648" s="10"/>
      <c r="BB648" s="1"/>
      <c r="BC648" s="1"/>
    </row>
    <row r="649" ht="12.75" customHeight="1">
      <c r="M649" s="1"/>
      <c r="R649" s="1"/>
      <c r="S649" s="30"/>
      <c r="T649" s="1"/>
      <c r="AD649" s="1"/>
      <c r="AX649" s="10"/>
      <c r="BB649" s="1"/>
      <c r="BC649" s="1"/>
    </row>
    <row r="650" ht="12.75" customHeight="1">
      <c r="M650" s="1"/>
      <c r="R650" s="1"/>
      <c r="S650" s="30"/>
      <c r="T650" s="1"/>
      <c r="AD650" s="1"/>
      <c r="AX650" s="10"/>
      <c r="BB650" s="1"/>
      <c r="BC650" s="1"/>
    </row>
    <row r="651" ht="12.75" customHeight="1">
      <c r="M651" s="1"/>
      <c r="R651" s="1"/>
      <c r="S651" s="30"/>
      <c r="T651" s="1"/>
      <c r="AD651" s="1"/>
      <c r="AX651" s="10"/>
      <c r="BB651" s="1"/>
      <c r="BC651" s="1"/>
    </row>
    <row r="652" ht="12.75" customHeight="1">
      <c r="M652" s="1"/>
      <c r="R652" s="1"/>
      <c r="S652" s="30"/>
      <c r="T652" s="1"/>
      <c r="AD652" s="1"/>
      <c r="AX652" s="10"/>
      <c r="BB652" s="1"/>
      <c r="BC652" s="1"/>
    </row>
    <row r="653" ht="12.75" customHeight="1">
      <c r="M653" s="1"/>
      <c r="R653" s="1"/>
      <c r="S653" s="30"/>
      <c r="T653" s="1"/>
      <c r="AD653" s="1"/>
      <c r="AX653" s="10"/>
      <c r="BB653" s="1"/>
      <c r="BC653" s="1"/>
    </row>
    <row r="654" ht="12.75" customHeight="1">
      <c r="M654" s="1"/>
      <c r="R654" s="1"/>
      <c r="S654" s="30"/>
      <c r="T654" s="1"/>
      <c r="AD654" s="1"/>
      <c r="AX654" s="10"/>
      <c r="BB654" s="1"/>
      <c r="BC654" s="1"/>
    </row>
    <row r="655" ht="12.75" customHeight="1">
      <c r="M655" s="1"/>
      <c r="R655" s="1"/>
      <c r="S655" s="30"/>
      <c r="T655" s="1"/>
      <c r="AD655" s="1"/>
      <c r="AX655" s="10"/>
      <c r="BB655" s="1"/>
      <c r="BC655" s="1"/>
    </row>
    <row r="656" ht="12.75" customHeight="1">
      <c r="M656" s="1"/>
      <c r="R656" s="1"/>
      <c r="S656" s="30"/>
      <c r="T656" s="1"/>
      <c r="AD656" s="1"/>
      <c r="AX656" s="10"/>
      <c r="BB656" s="1"/>
      <c r="BC656" s="1"/>
    </row>
    <row r="657" ht="12.75" customHeight="1">
      <c r="M657" s="1"/>
      <c r="R657" s="1"/>
      <c r="S657" s="30"/>
      <c r="T657" s="1"/>
      <c r="AD657" s="1"/>
      <c r="AX657" s="10"/>
      <c r="BB657" s="1"/>
      <c r="BC657" s="1"/>
    </row>
    <row r="658" ht="12.75" customHeight="1">
      <c r="M658" s="1"/>
      <c r="R658" s="1"/>
      <c r="S658" s="30"/>
      <c r="T658" s="1"/>
      <c r="AD658" s="1"/>
      <c r="AX658" s="10"/>
      <c r="BB658" s="1"/>
      <c r="BC658" s="1"/>
    </row>
    <row r="659" ht="12.75" customHeight="1">
      <c r="M659" s="1"/>
      <c r="R659" s="1"/>
      <c r="S659" s="30"/>
      <c r="T659" s="1"/>
      <c r="AD659" s="1"/>
      <c r="AX659" s="10"/>
      <c r="BB659" s="1"/>
      <c r="BC659" s="1"/>
    </row>
    <row r="660" ht="12.75" customHeight="1">
      <c r="M660" s="1"/>
      <c r="R660" s="1"/>
      <c r="S660" s="30"/>
      <c r="T660" s="1"/>
      <c r="AD660" s="1"/>
      <c r="AX660" s="10"/>
      <c r="BB660" s="1"/>
      <c r="BC660" s="1"/>
    </row>
    <row r="661" ht="12.75" customHeight="1">
      <c r="M661" s="1"/>
      <c r="R661" s="1"/>
      <c r="S661" s="30"/>
      <c r="T661" s="1"/>
      <c r="AD661" s="1"/>
      <c r="AX661" s="10"/>
      <c r="BB661" s="1"/>
      <c r="BC661" s="1"/>
    </row>
    <row r="662" ht="12.75" customHeight="1">
      <c r="M662" s="1"/>
      <c r="R662" s="1"/>
      <c r="S662" s="30"/>
      <c r="T662" s="1"/>
      <c r="AD662" s="1"/>
      <c r="AX662" s="10"/>
      <c r="BB662" s="1"/>
      <c r="BC662" s="1"/>
    </row>
    <row r="663" ht="12.75" customHeight="1">
      <c r="M663" s="1"/>
      <c r="R663" s="1"/>
      <c r="S663" s="30"/>
      <c r="T663" s="1"/>
      <c r="AD663" s="1"/>
      <c r="AX663" s="10"/>
      <c r="BB663" s="1"/>
      <c r="BC663" s="1"/>
    </row>
    <row r="664" ht="12.75" customHeight="1">
      <c r="M664" s="1"/>
      <c r="R664" s="1"/>
      <c r="S664" s="30"/>
      <c r="T664" s="1"/>
      <c r="AD664" s="1"/>
      <c r="AX664" s="10"/>
      <c r="BB664" s="1"/>
      <c r="BC664" s="1"/>
    </row>
    <row r="665" ht="12.75" customHeight="1">
      <c r="M665" s="1"/>
      <c r="R665" s="1"/>
      <c r="S665" s="30"/>
      <c r="T665" s="1"/>
      <c r="AD665" s="1"/>
      <c r="AX665" s="10"/>
      <c r="BB665" s="1"/>
      <c r="BC665" s="1"/>
    </row>
    <row r="666" ht="12.75" customHeight="1">
      <c r="M666" s="1"/>
      <c r="R666" s="1"/>
      <c r="S666" s="30"/>
      <c r="T666" s="1"/>
      <c r="AD666" s="1"/>
      <c r="AX666" s="10"/>
      <c r="BB666" s="1"/>
      <c r="BC666" s="1"/>
    </row>
    <row r="667" ht="12.75" customHeight="1">
      <c r="M667" s="1"/>
      <c r="R667" s="1"/>
      <c r="S667" s="30"/>
      <c r="T667" s="1"/>
      <c r="AD667" s="1"/>
      <c r="AX667" s="10"/>
      <c r="BB667" s="1"/>
      <c r="BC667" s="1"/>
    </row>
    <row r="668" ht="12.75" customHeight="1">
      <c r="M668" s="1"/>
      <c r="R668" s="1"/>
      <c r="S668" s="30"/>
      <c r="T668" s="1"/>
      <c r="AD668" s="1"/>
      <c r="AX668" s="10"/>
      <c r="BB668" s="1"/>
      <c r="BC668" s="1"/>
    </row>
    <row r="669" ht="12.75" customHeight="1">
      <c r="M669" s="1"/>
      <c r="R669" s="1"/>
      <c r="S669" s="30"/>
      <c r="T669" s="1"/>
      <c r="AD669" s="1"/>
      <c r="AX669" s="10"/>
      <c r="BB669" s="1"/>
      <c r="BC669" s="1"/>
    </row>
    <row r="670" ht="12.75" customHeight="1">
      <c r="M670" s="1"/>
      <c r="R670" s="1"/>
      <c r="S670" s="30"/>
      <c r="T670" s="1"/>
      <c r="AD670" s="1"/>
      <c r="AX670" s="10"/>
      <c r="BB670" s="1"/>
      <c r="BC670" s="1"/>
    </row>
    <row r="671" ht="12.75" customHeight="1">
      <c r="M671" s="1"/>
      <c r="R671" s="1"/>
      <c r="S671" s="30"/>
      <c r="T671" s="1"/>
      <c r="AD671" s="1"/>
      <c r="AX671" s="10"/>
      <c r="BB671" s="1"/>
      <c r="BC671" s="1"/>
    </row>
    <row r="672" ht="12.75" customHeight="1">
      <c r="M672" s="1"/>
      <c r="R672" s="1"/>
      <c r="S672" s="30"/>
      <c r="T672" s="1"/>
      <c r="AD672" s="1"/>
      <c r="AX672" s="10"/>
      <c r="BB672" s="1"/>
      <c r="BC672" s="1"/>
    </row>
    <row r="673" ht="12.75" customHeight="1">
      <c r="M673" s="1"/>
      <c r="R673" s="1"/>
      <c r="S673" s="30"/>
      <c r="T673" s="1"/>
      <c r="AD673" s="1"/>
      <c r="AX673" s="10"/>
      <c r="BB673" s="1"/>
      <c r="BC673" s="1"/>
    </row>
    <row r="674" ht="12.75" customHeight="1">
      <c r="M674" s="1"/>
      <c r="R674" s="1"/>
      <c r="S674" s="30"/>
      <c r="T674" s="1"/>
      <c r="AD674" s="1"/>
      <c r="AX674" s="10"/>
      <c r="BB674" s="1"/>
      <c r="BC674" s="1"/>
    </row>
    <row r="675" ht="12.75" customHeight="1">
      <c r="M675" s="1"/>
      <c r="R675" s="1"/>
      <c r="S675" s="30"/>
      <c r="T675" s="1"/>
      <c r="AD675" s="1"/>
      <c r="AX675" s="10"/>
      <c r="BB675" s="1"/>
      <c r="BC675" s="1"/>
    </row>
    <row r="676" ht="12.75" customHeight="1">
      <c r="M676" s="1"/>
      <c r="R676" s="1"/>
      <c r="S676" s="30"/>
      <c r="T676" s="1"/>
      <c r="AD676" s="1"/>
      <c r="AX676" s="10"/>
      <c r="BB676" s="1"/>
      <c r="BC676" s="1"/>
    </row>
    <row r="677" ht="12.75" customHeight="1">
      <c r="M677" s="1"/>
      <c r="R677" s="1"/>
      <c r="S677" s="30"/>
      <c r="T677" s="1"/>
      <c r="AD677" s="1"/>
      <c r="AX677" s="10"/>
      <c r="BB677" s="1"/>
      <c r="BC677" s="1"/>
    </row>
    <row r="678" ht="12.75" customHeight="1">
      <c r="M678" s="1"/>
      <c r="R678" s="1"/>
      <c r="S678" s="30"/>
      <c r="T678" s="1"/>
      <c r="AD678" s="1"/>
      <c r="AX678" s="10"/>
      <c r="BB678" s="1"/>
      <c r="BC678" s="1"/>
    </row>
    <row r="679" ht="12.75" customHeight="1">
      <c r="M679" s="1"/>
      <c r="R679" s="1"/>
      <c r="S679" s="30"/>
      <c r="T679" s="1"/>
      <c r="AD679" s="1"/>
      <c r="AX679" s="10"/>
      <c r="BB679" s="1"/>
      <c r="BC679" s="1"/>
    </row>
    <row r="680" ht="12.75" customHeight="1">
      <c r="M680" s="1"/>
      <c r="R680" s="1"/>
      <c r="S680" s="30"/>
      <c r="T680" s="1"/>
      <c r="AD680" s="1"/>
      <c r="AX680" s="10"/>
      <c r="BB680" s="1"/>
      <c r="BC680" s="1"/>
    </row>
    <row r="681" ht="12.75" customHeight="1">
      <c r="M681" s="1"/>
      <c r="R681" s="1"/>
      <c r="S681" s="30"/>
      <c r="T681" s="1"/>
      <c r="AD681" s="1"/>
      <c r="AX681" s="10"/>
      <c r="BB681" s="1"/>
      <c r="BC681" s="1"/>
    </row>
  </sheetData>
  <autoFilter ref="$AN$362:$AR$364"/>
  <conditionalFormatting sqref="BD2:BD3 BD4:BE12 BD13 BD14:BE34 BD35:BD38 BD39:BE39 BD40 BD41:BE55 BD56:BD69 BD70:BE74 BD75:BD77 BD78:BE96 BD97 BD98:BE100 BD101 BD102:BE115 BD116:BD117 BD118:BE169 BD170:BD171 BD172:BE179 BD180 BD181:BE197 BD198:BD200 BD201:BE207 BD208:BD209 BD210:BE225 BD226:BD227 BD228:BE228 BD229:BD231 BD232:BE241 BD243:BE243 BD244:BD245 BD246:BE247 BD248:BD249 BD250:BE324 BD325 BD326:BE337 BD338:BD341 BD342:BE343 BD344:BD347 BD348:BE421 BD422:BD423 BD424:BE451 BD452:BD481 BE452">
    <cfRule type="containsText" dxfId="0" priority="1" operator="containsText" text="1">
      <formula>NOT(ISERROR(SEARCH(("1"),(BD2))))</formula>
    </cfRule>
  </conditionalFormatting>
  <conditionalFormatting sqref="BD2:BD3 BD4:BE12 BD13 BD14:BE34 BD35:BD38 BD39:BE39 BD40 BD41:BE55 BD56:BD69 BD70:BE74 BD75:BD77 BD78:BE96 BD97 BD98:BE100 BD101 BD102:BE115 BD116:BD117 BD118:BE169 BD170:BD171 BD172:BE179 BD180 BD181:BE197 BD198:BD200 BD201:BE207 BD208:BD209 BD210:BE225 BD226:BD227 BD228:BE228 BD229:BD231 BD232:BE241 BD243:BE243 BD244:BD245 BD246:BE247 BD248:BD249 BD250:BE324 BD325 BD326:BE337 BD338:BD341 BD342:BE343 BD344:BD347 BD348:BE421 BD422:BD423 BD424:BE451 BD452:BD481 BE452">
    <cfRule type="containsText" dxfId="1" priority="2" operator="containsText" text="2">
      <formula>NOT(ISERROR(SEARCH(("2"),(BD2))))</formula>
    </cfRule>
  </conditionalFormatting>
  <conditionalFormatting sqref="BD2:BD3 BD4:BE12 BD13 BD14:BE34 BD35:BD38 BD39:BE39 BD40 BD41:BE55 BD56:BD69 BD70:BE74 BD75:BD77 BD78:BE96 BD97 BD98:BE100 BD101 BD102:BE115 BD116:BD117 BD118:BE169 BD170:BD171 BD172:BE179 BD180 BD181:BE197 BD198:BD200 BD201:BE207 BD208:BD209 BD210:BE225 BD226:BD227 BD228:BE228 BD229:BD231 BD232:BE241 BD243:BE243 BD244:BD245 BD246:BE247 BD248:BD249 BD250:BE324 BD325 BD326:BE337 BD338:BD341 BD342:BE343 BD344:BD347 BD348:BE421 BD422:BD423 BD424:BE451 BD452:BD481 BE452">
    <cfRule type="containsText" dxfId="2" priority="3" operator="containsText" text="3">
      <formula>NOT(ISERROR(SEARCH(("3"),(BD2))))</formula>
    </cfRule>
  </conditionalFormatting>
  <conditionalFormatting sqref="BD2:BD3 BD4:BE12 BD13 BD14:BE34 BD35:BD38 BD39:BE39 BD40 BD41:BE55 BD56:BD69 BD70:BE74 BD75:BD77 BD78:BE96 BD97 BD98:BE100 BD101 BD102:BE115 BD116:BD117 BD118:BE169 BD170:BD171 BD172:BE179 BD180 BD181:BE197 BD198:BD200 BD201:BE207 BD208:BD209 BD210:BE225 BD226:BD227 BD228:BE228 BD229:BD231 BD232:BE241 BD243:BE243 BD244:BD245 BD246:BE247 BD248:BD249 BD250:BE324 BD325 BD326:BE337 BD338:BD341 BD342:BE343 BD344:BD347 BD348:BE421 BD422:BD423 BD424:BE451 BD452:BD481 BE452">
    <cfRule type="containsText" dxfId="3" priority="4" operator="containsText" text="4">
      <formula>NOT(ISERROR(SEARCH(("4"),(BD2))))</formula>
    </cfRule>
  </conditionalFormatting>
  <conditionalFormatting sqref="BD2:BD3 BD4:BE12 BD13 BD14:BE34 BD35:BD38 BD39:BE39 BD40 BD41:BE55 BD56:BD69 BD70:BE74 BD75:BD77 BD78:BE96 BD97 BD98:BE100 BD101 BD102:BE115 BD116:BD117 BD118:BE169 BD170:BD171 BD172:BE179 BD180 BD181:BE197 BD198:BD200 BD201:BE207 BD208:BD209 BD210:BE225 BD226:BD227 BD228:BE228 BD229:BD231 BD232:BE241 BD243:BE243 BD244:BD245 BD246:BE247 BD248:BD249 BD250:BE324 BD325 BD326:BE337 BD338:BD341 BD342:BE343 BD344:BD347 BD348:BE421 BD422:BD423 BD424:BE451 BD452:BD481 BE452">
    <cfRule type="containsText" dxfId="4" priority="5" operator="containsText" text="5a">
      <formula>NOT(ISERROR(SEARCH(("5a"),(BD2))))</formula>
    </cfRule>
  </conditionalFormatting>
  <conditionalFormatting sqref="BD2:BD3 BD4:BE12 BD13 BD14:BE34 BD35:BD38 BD39:BE39 BD40 BD41:BE55 BD56:BD69 BD70:BE74 BD75:BD77 BD78:BE96 BD97 BD98:BE100 BD101 BD102:BE115 BD116:BD117 BD118:BE169 BD170:BD171 BD172:BE179 BD180 BD181:BE197 BD198:BD200 BD201:BE207 BD208:BD209 BD210:BE225 BD226:BD227 BD228:BE228 BD229:BD231 BD232:BE241 BD243:BE243 BD244:BD245 BD246:BE247 BD248:BD249 BD250:BE324 BD325 BD326:BE337 BD338:BD341 BD342:BE343 BD344:BD347 BD348:BE421 BD422:BD423 BD424:BE451 BD452:BD481 BE452">
    <cfRule type="containsText" dxfId="5" priority="6" operator="containsText" text="5b">
      <formula>NOT(ISERROR(SEARCH(("5b"),(BD2))))</formula>
    </cfRule>
  </conditionalFormatting>
  <conditionalFormatting sqref="BD2:BD3 BD4:BE12 BD13 BD14:BE34 BD35:BD38 BD39:BE39 BD40 BD41:BE55 BD56:BD69 BD70:BE74 BD75:BD77 BD78:BE96 BD97 BD98:BE100 BD101 BD102:BE115 BD116:BD117 BD118:BE169 BD170:BD171 BD172:BE179 BD180 BD181:BE197 BD198:BD200 BD201:BE207 BD208:BD209 BD210:BE225 BD226:BD227 BD228:BE228 BD229:BD231 BD232:BE241 BD243:BE243 BD244:BD245 BD246:BE247 BD248:BD249 BD250:BE324 BD325 BD326:BE337 BD338:BD341 BD342:BE343 BD344:BD347 BD348:BE421 BD422:BD423 BD424:BE451 BD452:BD481 BE452">
    <cfRule type="containsText" dxfId="6" priority="7" operator="containsText" text="6">
      <formula>NOT(ISERROR(SEARCH(("6"),(BD2))))</formula>
    </cfRule>
  </conditionalFormatting>
  <conditionalFormatting sqref="BD242:BE242">
    <cfRule type="containsText" dxfId="0" priority="8" operator="containsText" text="1">
      <formula>NOT(ISERROR(SEARCH(("1"),(BD242))))</formula>
    </cfRule>
  </conditionalFormatting>
  <conditionalFormatting sqref="BD242:BE242">
    <cfRule type="containsText" dxfId="1" priority="9" operator="containsText" text="2">
      <formula>NOT(ISERROR(SEARCH(("2"),(BD242))))</formula>
    </cfRule>
  </conditionalFormatting>
  <conditionalFormatting sqref="BD242:BE242">
    <cfRule type="containsText" dxfId="2" priority="10" operator="containsText" text="3">
      <formula>NOT(ISERROR(SEARCH(("3"),(BD242))))</formula>
    </cfRule>
  </conditionalFormatting>
  <conditionalFormatting sqref="BD242:BE242">
    <cfRule type="containsText" dxfId="3" priority="11" operator="containsText" text="4">
      <formula>NOT(ISERROR(SEARCH(("4"),(BD242))))</formula>
    </cfRule>
  </conditionalFormatting>
  <conditionalFormatting sqref="BD242:BE242">
    <cfRule type="containsText" dxfId="4" priority="12" operator="containsText" text="5a">
      <formula>NOT(ISERROR(SEARCH(("5a"),(BD242))))</formula>
    </cfRule>
  </conditionalFormatting>
  <conditionalFormatting sqref="BD242:BE242">
    <cfRule type="containsText" dxfId="5" priority="13" operator="containsText" text="5b">
      <formula>NOT(ISERROR(SEARCH(("5b"),(BD242))))</formula>
    </cfRule>
  </conditionalFormatting>
  <conditionalFormatting sqref="BD242:BE242">
    <cfRule type="containsText" dxfId="6" priority="14" operator="containsText" text="6">
      <formula>NOT(ISERROR(SEARCH(("6"),(BD242))))</formula>
    </cfRule>
  </conditionalFormatting>
  <conditionalFormatting sqref="BE453">
    <cfRule type="containsText" dxfId="0" priority="15" operator="containsText" text="1">
      <formula>NOT(ISERROR(SEARCH(("1"),(BE453))))</formula>
    </cfRule>
  </conditionalFormatting>
  <conditionalFormatting sqref="BE453">
    <cfRule type="containsText" dxfId="1" priority="16" operator="containsText" text="2">
      <formula>NOT(ISERROR(SEARCH(("2"),(BE453))))</formula>
    </cfRule>
  </conditionalFormatting>
  <conditionalFormatting sqref="BE453">
    <cfRule type="containsText" dxfId="2" priority="17" operator="containsText" text="3">
      <formula>NOT(ISERROR(SEARCH(("3"),(BE453))))</formula>
    </cfRule>
  </conditionalFormatting>
  <conditionalFormatting sqref="BE453">
    <cfRule type="containsText" dxfId="3" priority="18" operator="containsText" text="4">
      <formula>NOT(ISERROR(SEARCH(("4"),(BE453))))</formula>
    </cfRule>
  </conditionalFormatting>
  <conditionalFormatting sqref="BE453">
    <cfRule type="containsText" dxfId="4" priority="19" operator="containsText" text="5a">
      <formula>NOT(ISERROR(SEARCH(("5a"),(BE453))))</formula>
    </cfRule>
  </conditionalFormatting>
  <conditionalFormatting sqref="BE453">
    <cfRule type="containsText" dxfId="5" priority="20" operator="containsText" text="5b">
      <formula>NOT(ISERROR(SEARCH(("5b"),(BE453))))</formula>
    </cfRule>
  </conditionalFormatting>
  <conditionalFormatting sqref="BE453">
    <cfRule type="containsText" dxfId="6" priority="21" operator="containsText" text="6">
      <formula>NOT(ISERROR(SEARCH(("6"),(BE453))))</formula>
    </cfRule>
  </conditionalFormatting>
  <conditionalFormatting sqref="BE454:BE466">
    <cfRule type="containsText" dxfId="0" priority="22" operator="containsText" text="1">
      <formula>NOT(ISERROR(SEARCH(("1"),(BE454))))</formula>
    </cfRule>
  </conditionalFormatting>
  <conditionalFormatting sqref="BE454:BE466">
    <cfRule type="containsText" dxfId="1" priority="23" operator="containsText" text="2">
      <formula>NOT(ISERROR(SEARCH(("2"),(BE454))))</formula>
    </cfRule>
  </conditionalFormatting>
  <conditionalFormatting sqref="BE454:BE466">
    <cfRule type="containsText" dxfId="2" priority="24" operator="containsText" text="3">
      <formula>NOT(ISERROR(SEARCH(("3"),(BE454))))</formula>
    </cfRule>
  </conditionalFormatting>
  <conditionalFormatting sqref="BE454:BE466">
    <cfRule type="containsText" dxfId="3" priority="25" operator="containsText" text="4">
      <formula>NOT(ISERROR(SEARCH(("4"),(BE454))))</formula>
    </cfRule>
  </conditionalFormatting>
  <conditionalFormatting sqref="BE454:BE466">
    <cfRule type="containsText" dxfId="4" priority="26" operator="containsText" text="5a">
      <formula>NOT(ISERROR(SEARCH(("5a"),(BE454))))</formula>
    </cfRule>
  </conditionalFormatting>
  <conditionalFormatting sqref="BE454:BE466">
    <cfRule type="containsText" dxfId="5" priority="27" operator="containsText" text="5b">
      <formula>NOT(ISERROR(SEARCH(("5b"),(BE454))))</formula>
    </cfRule>
  </conditionalFormatting>
  <conditionalFormatting sqref="BE454:BE466">
    <cfRule type="containsText" dxfId="6" priority="28" operator="containsText" text="6">
      <formula>NOT(ISERROR(SEARCH(("6"),(BE454))))</formula>
    </cfRule>
  </conditionalFormatting>
  <conditionalFormatting sqref="BD482:BD493">
    <cfRule type="containsText" dxfId="0" priority="29" operator="containsText" text="1">
      <formula>NOT(ISERROR(SEARCH(("1"),(BD482))))</formula>
    </cfRule>
  </conditionalFormatting>
  <conditionalFormatting sqref="BD482:BD493">
    <cfRule type="containsText" dxfId="1" priority="30" operator="containsText" text="2">
      <formula>NOT(ISERROR(SEARCH(("2"),(BD482))))</formula>
    </cfRule>
  </conditionalFormatting>
  <conditionalFormatting sqref="BD482:BD493">
    <cfRule type="containsText" dxfId="2" priority="31" operator="containsText" text="3">
      <formula>NOT(ISERROR(SEARCH(("3"),(BD482))))</formula>
    </cfRule>
  </conditionalFormatting>
  <conditionalFormatting sqref="BD482:BD493">
    <cfRule type="containsText" dxfId="3" priority="32" operator="containsText" text="4">
      <formula>NOT(ISERROR(SEARCH(("4"),(BD482))))</formula>
    </cfRule>
  </conditionalFormatting>
  <conditionalFormatting sqref="BD482:BD493">
    <cfRule type="containsText" dxfId="4" priority="33" operator="containsText" text="5a">
      <formula>NOT(ISERROR(SEARCH(("5a"),(BD482))))</formula>
    </cfRule>
  </conditionalFormatting>
  <conditionalFormatting sqref="BD482:BD493">
    <cfRule type="containsText" dxfId="5" priority="34" operator="containsText" text="5b">
      <formula>NOT(ISERROR(SEARCH(("5b"),(BD482))))</formula>
    </cfRule>
  </conditionalFormatting>
  <conditionalFormatting sqref="BD482:BD493">
    <cfRule type="containsText" dxfId="6" priority="35" operator="containsText" text="6">
      <formula>NOT(ISERROR(SEARCH(("6"),(BD482))))</formula>
    </cfRule>
  </conditionalFormatting>
  <dataValidations>
    <dataValidation type="list" allowBlank="1" showErrorMessage="1" sqref="BD2:BD481">
      <formula1>'-&gt; Legend'!$A$22:$A$28</formula1>
    </dataValidation>
  </dataValidations>
  <hyperlinks>
    <hyperlink r:id="rId2" ref="C2"/>
    <hyperlink r:id="rId3" ref="C3"/>
    <hyperlink r:id="rId4" ref="C4"/>
    <hyperlink r:id="rId5" ref="C5"/>
    <hyperlink r:id="rId6" ref="C6"/>
    <hyperlink r:id="rId7" ref="C7"/>
    <hyperlink r:id="rId8" ref="C8"/>
    <hyperlink r:id="rId9" ref="C9"/>
    <hyperlink r:id="rId10" ref="C10"/>
    <hyperlink r:id="rId11" ref="C11"/>
    <hyperlink r:id="rId12" ref="C12"/>
    <hyperlink r:id="rId13" ref="C13"/>
    <hyperlink r:id="rId14" ref="C14"/>
    <hyperlink r:id="rId15" ref="C15"/>
    <hyperlink r:id="rId16" ref="C16"/>
    <hyperlink r:id="rId17" ref="C17"/>
    <hyperlink r:id="rId18" ref="C18"/>
    <hyperlink r:id="rId19" ref="C19"/>
    <hyperlink r:id="rId20" ref="C20"/>
    <hyperlink r:id="rId21" ref="C21"/>
    <hyperlink r:id="rId22" ref="C22"/>
    <hyperlink r:id="rId23" ref="C23"/>
    <hyperlink r:id="rId24" ref="C24"/>
    <hyperlink r:id="rId25" ref="C25"/>
    <hyperlink r:id="rId26" ref="C26"/>
    <hyperlink r:id="rId27" ref="C27"/>
    <hyperlink r:id="rId28" ref="C28"/>
    <hyperlink r:id="rId29" ref="C29"/>
    <hyperlink r:id="rId30" ref="C30"/>
    <hyperlink r:id="rId31" ref="C31"/>
    <hyperlink r:id="rId32" ref="C32"/>
    <hyperlink r:id="rId33" ref="C33"/>
    <hyperlink r:id="rId34" ref="C34"/>
    <hyperlink r:id="rId35" ref="C39"/>
    <hyperlink r:id="rId36" ref="C40"/>
    <hyperlink r:id="rId37" location="s0065" ref="C41"/>
    <hyperlink r:id="rId38" ref="C42"/>
    <hyperlink r:id="rId39" ref="C43"/>
    <hyperlink r:id="rId40" ref="C44"/>
    <hyperlink r:id="rId41" ref="C45"/>
    <hyperlink r:id="rId42" ref="C46"/>
    <hyperlink r:id="rId43" ref="C47"/>
    <hyperlink r:id="rId44" location="sec-supp" ref="C48"/>
    <hyperlink r:id="rId45" ref="C49"/>
    <hyperlink r:id="rId46" ref="C50"/>
    <hyperlink r:id="rId47" ref="C51"/>
    <hyperlink r:id="rId48" ref="C52"/>
    <hyperlink r:id="rId49" ref="C53"/>
    <hyperlink r:id="rId50" location="ec-research-data" ref="C54"/>
    <hyperlink r:id="rId51" location="ec-research-data" ref="C55"/>
    <hyperlink r:id="rId52" location="Sec28" ref="C56"/>
    <hyperlink r:id="rId53" location="Sec28" ref="C57"/>
    <hyperlink r:id="rId54" location="Sec28" ref="C58"/>
    <hyperlink r:id="rId55" location="Sec28" ref="C59"/>
    <hyperlink r:id="rId56" location="Sec28" ref="C60"/>
    <hyperlink r:id="rId57" location="Sec28" ref="C61"/>
    <hyperlink r:id="rId58" location="Sec28" ref="C62"/>
    <hyperlink r:id="rId59" location="Sec28" ref="C63"/>
    <hyperlink r:id="rId60" location="Sec28" ref="C64"/>
    <hyperlink r:id="rId61" location="Sec28" ref="C65"/>
    <hyperlink r:id="rId62" location="Sec28" ref="C66"/>
    <hyperlink r:id="rId63" location="Sec28" ref="C67"/>
    <hyperlink r:id="rId64" location="Sec28" ref="C68"/>
    <hyperlink r:id="rId65" location="Sec28" ref="C69"/>
    <hyperlink r:id="rId66" location="Sec28" ref="C70"/>
    <hyperlink r:id="rId67" location="Sec28" ref="C71"/>
    <hyperlink r:id="rId68" location="Sec28" ref="C72"/>
    <hyperlink r:id="rId69" location="Sec28" ref="C73"/>
    <hyperlink r:id="rId70" ref="C74"/>
    <hyperlink r:id="rId71" ref="C75"/>
    <hyperlink r:id="rId72" ref="C76"/>
    <hyperlink r:id="rId73" ref="C77"/>
    <hyperlink r:id="rId74" ref="C78"/>
    <hyperlink r:id="rId75" ref="C79"/>
    <hyperlink r:id="rId76" ref="C80"/>
    <hyperlink r:id="rId77" ref="C81"/>
    <hyperlink r:id="rId78" ref="C82"/>
    <hyperlink r:id="rId79" ref="C83"/>
    <hyperlink r:id="rId80" ref="C84"/>
    <hyperlink r:id="rId81" ref="C85"/>
    <hyperlink r:id="rId82" ref="C86"/>
    <hyperlink r:id="rId83" ref="C87"/>
    <hyperlink r:id="rId84" ref="C88"/>
    <hyperlink r:id="rId85" ref="C89"/>
    <hyperlink r:id="rId86" ref="C90"/>
    <hyperlink r:id="rId87" ref="C91"/>
    <hyperlink r:id="rId88" ref="C92"/>
    <hyperlink r:id="rId89" ref="C93"/>
    <hyperlink r:id="rId90" ref="C94"/>
    <hyperlink r:id="rId91" ref="C95"/>
    <hyperlink r:id="rId92" ref="C96"/>
    <hyperlink r:id="rId93" ref="C97"/>
    <hyperlink r:id="rId94" ref="C98"/>
    <hyperlink r:id="rId95" ref="C99"/>
    <hyperlink r:id="rId96" ref="C100"/>
    <hyperlink r:id="rId97" ref="C101"/>
    <hyperlink r:id="rId98" ref="C102"/>
    <hyperlink r:id="rId99" ref="C103"/>
    <hyperlink r:id="rId100" ref="C104"/>
    <hyperlink r:id="rId101" ref="C105"/>
    <hyperlink r:id="rId102" ref="C106"/>
    <hyperlink r:id="rId103" ref="C107"/>
    <hyperlink r:id="rId104" ref="C108"/>
    <hyperlink r:id="rId105" ref="C109"/>
    <hyperlink r:id="rId106" location=":~:text=Distributional%20decisions%20regularly%20involve%20multiple%20payo%EF%AC%80%20components.&amp;text=This%20behavior%20leads%20to%20preference,used%20to%20denominate%20their%20decision." ref="C110"/>
    <hyperlink r:id="rId107" location=":~:text=Distributional%20decisions%20regularly%20involve%20multiple%20payo%EF%AC%80%20components.&amp;text=This%20behavior%20leads%20to%20preference,used%20to%20denominate%20their%20decision." ref="C111"/>
    <hyperlink r:id="rId108" ref="C112"/>
    <hyperlink r:id="rId109" ref="C113"/>
    <hyperlink r:id="rId110" ref="C114"/>
    <hyperlink r:id="rId111" ref="C115"/>
    <hyperlink r:id="rId112" ref="C116"/>
    <hyperlink r:id="rId113" ref="C117"/>
    <hyperlink r:id="rId114" ref="C119"/>
    <hyperlink r:id="rId115" ref="C120"/>
    <hyperlink r:id="rId116" ref="C121"/>
    <hyperlink r:id="rId117" ref="C122"/>
    <hyperlink r:id="rId118" ref="C123"/>
    <hyperlink r:id="rId119" ref="C124"/>
    <hyperlink r:id="rId120" ref="C125"/>
    <hyperlink r:id="rId121" ref="C126"/>
    <hyperlink r:id="rId122" ref="C127"/>
    <hyperlink r:id="rId123" ref="C128"/>
    <hyperlink r:id="rId124" ref="C129"/>
    <hyperlink r:id="rId125" ref="C130"/>
    <hyperlink r:id="rId126" ref="C131"/>
    <hyperlink r:id="rId127" ref="C132"/>
    <hyperlink r:id="rId128" ref="C133"/>
    <hyperlink r:id="rId129" location="sec0085" ref="C134"/>
    <hyperlink r:id="rId130" ref="C135"/>
    <hyperlink r:id="rId131" ref="C136"/>
    <hyperlink r:id="rId132" ref="C137"/>
    <hyperlink r:id="rId133" ref="C138"/>
    <hyperlink r:id="rId134" ref="C139"/>
    <hyperlink r:id="rId135" ref="C140"/>
    <hyperlink r:id="rId136" ref="C141"/>
    <hyperlink r:id="rId137" ref="C142"/>
    <hyperlink r:id="rId138" ref="C143"/>
    <hyperlink r:id="rId139" ref="C144"/>
    <hyperlink r:id="rId140" ref="C145"/>
    <hyperlink r:id="rId141" ref="C146"/>
    <hyperlink r:id="rId142" ref="C147"/>
    <hyperlink r:id="rId143" ref="C148"/>
    <hyperlink r:id="rId144" ref="C149"/>
    <hyperlink r:id="rId145" ref="C150"/>
    <hyperlink r:id="rId146" ref="C151"/>
    <hyperlink r:id="rId147" ref="C152"/>
    <hyperlink r:id="rId148" ref="C153"/>
    <hyperlink r:id="rId149" ref="C154"/>
    <hyperlink r:id="rId150" ref="C155"/>
    <hyperlink r:id="rId151" ref="C156"/>
    <hyperlink r:id="rId152" ref="C157"/>
    <hyperlink r:id="rId153" ref="C158"/>
    <hyperlink r:id="rId154" ref="C159"/>
    <hyperlink r:id="rId155" ref="C160"/>
    <hyperlink r:id="rId156" ref="C161"/>
    <hyperlink r:id="rId157" ref="C162"/>
    <hyperlink r:id="rId158" location="ec-research-data" ref="C163"/>
    <hyperlink r:id="rId159" location="ec-research-data" ref="C164"/>
    <hyperlink r:id="rId160" location="ec-research-data" ref="C165"/>
    <hyperlink r:id="rId161" location="ec-research-data" ref="C166"/>
    <hyperlink r:id="rId162" location="ec-research-data" ref="C167"/>
    <hyperlink r:id="rId163" location="ec-research-data" ref="C168"/>
    <hyperlink r:id="rId164" location="ec-research-data" ref="C169"/>
    <hyperlink r:id="rId165" location="ec-research-data" ref="C170"/>
    <hyperlink r:id="rId166" location="ec-research-data" ref="C171"/>
    <hyperlink r:id="rId167" ref="C172"/>
    <hyperlink r:id="rId168" ref="C173"/>
    <hyperlink r:id="rId169" ref="C174"/>
    <hyperlink r:id="rId170" ref="C175"/>
    <hyperlink r:id="rId171" ref="C176"/>
    <hyperlink r:id="rId172" ref="C177"/>
    <hyperlink r:id="rId173" ref="C178"/>
    <hyperlink r:id="rId174" ref="C179"/>
    <hyperlink r:id="rId175" ref="C180"/>
    <hyperlink r:id="rId176" ref="C181"/>
    <hyperlink r:id="rId177" ref="C182"/>
    <hyperlink r:id="rId178" ref="C183"/>
    <hyperlink r:id="rId179" ref="C184"/>
    <hyperlink r:id="rId180" ref="C185"/>
    <hyperlink r:id="rId181" ref="C186"/>
    <hyperlink r:id="rId182" ref="C187"/>
    <hyperlink r:id="rId183" ref="C188"/>
    <hyperlink r:id="rId184" ref="C189"/>
    <hyperlink r:id="rId185" ref="C193"/>
    <hyperlink r:id="rId186" ref="C194"/>
    <hyperlink r:id="rId187" ref="C195"/>
    <hyperlink r:id="rId188" ref="C196"/>
    <hyperlink r:id="rId189" ref="C197"/>
    <hyperlink r:id="rId190" ref="C198"/>
    <hyperlink r:id="rId191" ref="C199"/>
    <hyperlink r:id="rId192" ref="C200"/>
    <hyperlink r:id="rId193" ref="C201"/>
    <hyperlink r:id="rId194" ref="C202"/>
    <hyperlink r:id="rId195" ref="C203"/>
    <hyperlink r:id="rId196" ref="C204"/>
    <hyperlink r:id="rId197" ref="C205"/>
    <hyperlink r:id="rId198" ref="C206"/>
    <hyperlink r:id="rId199" ref="C207"/>
    <hyperlink r:id="rId200" ref="C208"/>
    <hyperlink r:id="rId201" ref="C209"/>
    <hyperlink r:id="rId202" ref="C210"/>
    <hyperlink r:id="rId203" ref="C211"/>
    <hyperlink r:id="rId204" ref="C212"/>
    <hyperlink r:id="rId205" ref="C213"/>
    <hyperlink r:id="rId206" ref="C214"/>
    <hyperlink r:id="rId207" ref="C215"/>
    <hyperlink r:id="rId208" ref="C216"/>
    <hyperlink r:id="rId209" ref="C217"/>
    <hyperlink r:id="rId210" ref="C218"/>
    <hyperlink r:id="rId211" ref="C219"/>
    <hyperlink r:id="rId212" ref="C220"/>
    <hyperlink r:id="rId213" ref="C221"/>
    <hyperlink r:id="rId214" ref="C222"/>
    <hyperlink r:id="rId215" ref="C223"/>
    <hyperlink r:id="rId216" ref="C224"/>
    <hyperlink r:id="rId217" ref="C225"/>
    <hyperlink r:id="rId218" location="xd_co_f=NjgyZDgwNWYtMzYwZS00NWI0LWI4ZWUtY2JhYjY5MWJlMGNk~" ref="C226"/>
    <hyperlink r:id="rId219" location="xd_co_f=NjgyZDgwNWYtMzYwZS00NWI0LWI4ZWUtY2JhYjY5MWJlMGNk~" ref="C227"/>
    <hyperlink r:id="rId220" ref="C228"/>
    <hyperlink r:id="rId221" ref="C229"/>
    <hyperlink r:id="rId222" ref="C230"/>
    <hyperlink r:id="rId223" ref="C231"/>
    <hyperlink r:id="rId224" ref="C232"/>
    <hyperlink r:id="rId225" ref="C233"/>
    <hyperlink r:id="rId226" ref="C234"/>
    <hyperlink r:id="rId227" ref="C235"/>
    <hyperlink r:id="rId228" ref="C236"/>
    <hyperlink r:id="rId229" ref="C237"/>
    <hyperlink r:id="rId230" ref="C238"/>
    <hyperlink r:id="rId231" ref="C239"/>
    <hyperlink r:id="rId232" ref="C240"/>
    <hyperlink r:id="rId233" ref="C241"/>
    <hyperlink r:id="rId234" ref="C242"/>
    <hyperlink r:id="rId235" ref="C243"/>
    <hyperlink r:id="rId236" ref="C244"/>
    <hyperlink r:id="rId237" ref="C245"/>
    <hyperlink r:id="rId238" ref="C246"/>
    <hyperlink r:id="rId239" ref="C247"/>
    <hyperlink r:id="rId240" ref="C248"/>
    <hyperlink r:id="rId241" ref="C249"/>
    <hyperlink r:id="rId242" ref="C250"/>
    <hyperlink r:id="rId243" ref="C251"/>
    <hyperlink r:id="rId244" ref="C252"/>
    <hyperlink r:id="rId245" ref="C253"/>
    <hyperlink r:id="rId246" ref="C254"/>
    <hyperlink r:id="rId247" ref="C255"/>
    <hyperlink r:id="rId248" ref="C256"/>
    <hyperlink r:id="rId249" ref="C257"/>
    <hyperlink r:id="rId250" ref="C258"/>
    <hyperlink r:id="rId251" ref="C259"/>
    <hyperlink r:id="rId252" ref="C260"/>
    <hyperlink r:id="rId253" ref="C261"/>
    <hyperlink r:id="rId254" ref="C262"/>
    <hyperlink r:id="rId255" ref="C263"/>
    <hyperlink r:id="rId256" ref="C264"/>
    <hyperlink r:id="rId257" ref="C265"/>
    <hyperlink r:id="rId258" ref="C266"/>
    <hyperlink r:id="rId259" ref="C267"/>
    <hyperlink r:id="rId260" ref="C268"/>
    <hyperlink r:id="rId261" location="data-availability" ref="C269"/>
    <hyperlink r:id="rId262" ref="C274"/>
    <hyperlink r:id="rId263" ref="C275"/>
    <hyperlink r:id="rId264" ref="C276"/>
    <hyperlink r:id="rId265" ref="C277"/>
    <hyperlink r:id="rId266" ref="C278"/>
    <hyperlink r:id="rId267" ref="C279"/>
    <hyperlink r:id="rId268" ref="C280"/>
    <hyperlink r:id="rId269" ref="C281"/>
    <hyperlink r:id="rId270" ref="C282"/>
    <hyperlink r:id="rId271" ref="C283"/>
    <hyperlink r:id="rId272" ref="C284"/>
    <hyperlink r:id="rId273" ref="C285"/>
    <hyperlink r:id="rId274" ref="C286"/>
    <hyperlink r:id="rId275" ref="C287"/>
    <hyperlink r:id="rId276" ref="C288"/>
    <hyperlink r:id="rId277" ref="C289"/>
    <hyperlink r:id="rId278" ref="C290"/>
    <hyperlink r:id="rId279" ref="C292"/>
    <hyperlink r:id="rId280" ref="C293"/>
    <hyperlink r:id="rId281" location="sec0013" ref="C294"/>
    <hyperlink r:id="rId282" ref="C296"/>
    <hyperlink r:id="rId283" ref="C297"/>
    <hyperlink r:id="rId284" ref="C298"/>
    <hyperlink r:id="rId285" ref="C299"/>
    <hyperlink r:id="rId286" ref="C300"/>
    <hyperlink r:id="rId287" ref="C301"/>
    <hyperlink r:id="rId288" ref="C302"/>
    <hyperlink r:id="rId289" ref="C303"/>
    <hyperlink r:id="rId290" ref="C304"/>
    <hyperlink r:id="rId291" ref="C305"/>
    <hyperlink r:id="rId292" ref="C306"/>
    <hyperlink r:id="rId293" ref="C307"/>
    <hyperlink r:id="rId294" ref="C309"/>
    <hyperlink r:id="rId295" ref="C310"/>
    <hyperlink r:id="rId296" ref="C311"/>
    <hyperlink r:id="rId297" ref="C312"/>
    <hyperlink r:id="rId298" ref="C313"/>
    <hyperlink r:id="rId299" ref="C314"/>
    <hyperlink r:id="rId300" ref="C315"/>
    <hyperlink r:id="rId301" ref="C316"/>
    <hyperlink r:id="rId302" ref="C317"/>
    <hyperlink r:id="rId303" ref="C318"/>
    <hyperlink r:id="rId304" ref="C319"/>
    <hyperlink r:id="rId305" ref="C320"/>
    <hyperlink r:id="rId306" ref="C321"/>
    <hyperlink r:id="rId307" ref="C322"/>
    <hyperlink r:id="rId308" ref="C323"/>
    <hyperlink r:id="rId309" ref="C324"/>
    <hyperlink r:id="rId310" ref="C329"/>
    <hyperlink r:id="rId311" ref="C330"/>
    <hyperlink r:id="rId312" ref="C331"/>
    <hyperlink r:id="rId313" ref="C332"/>
    <hyperlink r:id="rId314" ref="C333"/>
    <hyperlink r:id="rId315" ref="C334"/>
    <hyperlink r:id="rId316" ref="C335"/>
    <hyperlink r:id="rId317" ref="C336"/>
    <hyperlink r:id="rId318" ref="C337"/>
    <hyperlink r:id="rId319" ref="C338"/>
    <hyperlink r:id="rId320" ref="C339"/>
    <hyperlink r:id="rId321" ref="C340"/>
    <hyperlink r:id="rId322" ref="C341"/>
    <hyperlink r:id="rId323" ref="C342"/>
    <hyperlink r:id="rId324" ref="C343"/>
    <hyperlink r:id="rId325" ref="C344"/>
    <hyperlink r:id="rId326" ref="C345"/>
    <hyperlink r:id="rId327" ref="C346"/>
    <hyperlink r:id="rId328" ref="C347"/>
    <hyperlink r:id="rId329" ref="C348"/>
    <hyperlink r:id="rId330" ref="C349"/>
    <hyperlink r:id="rId331" ref="C350"/>
    <hyperlink r:id="rId332" ref="C351"/>
    <hyperlink r:id="rId333" ref="C352"/>
    <hyperlink r:id="rId334" ref="C353"/>
    <hyperlink r:id="rId335" ref="C354"/>
    <hyperlink r:id="rId336" ref="C355"/>
    <hyperlink r:id="rId337" ref="C356"/>
    <hyperlink r:id="rId338" ref="C357"/>
    <hyperlink r:id="rId339" ref="C358"/>
    <hyperlink r:id="rId340" ref="C359"/>
    <hyperlink r:id="rId341" ref="C360"/>
    <hyperlink r:id="rId342" ref="C361"/>
    <hyperlink r:id="rId343" ref="C362"/>
    <hyperlink r:id="rId344" ref="C363"/>
    <hyperlink r:id="rId345" ref="C364"/>
    <hyperlink r:id="rId346" ref="C365"/>
    <hyperlink r:id="rId347" ref="C366"/>
    <hyperlink r:id="rId348" ref="C367"/>
    <hyperlink r:id="rId349" ref="C368"/>
    <hyperlink r:id="rId350" ref="C369"/>
    <hyperlink r:id="rId351" ref="C370"/>
    <hyperlink r:id="rId352" ref="C372"/>
    <hyperlink r:id="rId353" ref="C373"/>
    <hyperlink r:id="rId354" ref="C374"/>
    <hyperlink r:id="rId355" ref="C375"/>
    <hyperlink r:id="rId356" ref="C376"/>
    <hyperlink r:id="rId357" ref="C377"/>
    <hyperlink r:id="rId358" ref="C378"/>
    <hyperlink r:id="rId359" ref="C379"/>
    <hyperlink r:id="rId360" ref="C380"/>
    <hyperlink r:id="rId361" ref="C381"/>
    <hyperlink r:id="rId362" ref="C382"/>
    <hyperlink r:id="rId363" ref="C383"/>
    <hyperlink r:id="rId364" ref="C384"/>
    <hyperlink r:id="rId365" ref="C385"/>
    <hyperlink r:id="rId366" ref="C386"/>
    <hyperlink r:id="rId367" ref="C387"/>
    <hyperlink r:id="rId368" ref="C388"/>
    <hyperlink r:id="rId369" ref="C389"/>
    <hyperlink r:id="rId370" location="sec025" ref="C390"/>
    <hyperlink r:id="rId371" location="sec025" ref="C391"/>
    <hyperlink r:id="rId372" location="sec025" ref="C392"/>
    <hyperlink r:id="rId373" location="sec025" ref="C393"/>
    <hyperlink r:id="rId374" ref="C394"/>
    <hyperlink r:id="rId375" ref="C395"/>
    <hyperlink r:id="rId376" ref="C396"/>
    <hyperlink r:id="rId377" location="supplementary-material" ref="C397"/>
    <hyperlink r:id="rId378" ref="C398"/>
    <hyperlink r:id="rId379" ref="C399"/>
    <hyperlink r:id="rId380" ref="C400"/>
    <hyperlink r:id="rId381" ref="C401"/>
    <hyperlink r:id="rId382" ref="C402"/>
    <hyperlink r:id="rId383" ref="C403"/>
    <hyperlink r:id="rId384" ref="C404"/>
    <hyperlink r:id="rId385" ref="C405"/>
    <hyperlink r:id="rId386" ref="C406"/>
    <hyperlink r:id="rId387" ref="C407"/>
    <hyperlink r:id="rId388" ref="C408"/>
    <hyperlink r:id="rId389" ref="C409"/>
    <hyperlink r:id="rId390" ref="C410"/>
    <hyperlink r:id="rId391" ref="C411"/>
    <hyperlink r:id="rId392" ref="C412"/>
    <hyperlink r:id="rId393" ref="C413"/>
    <hyperlink r:id="rId394" ref="C414"/>
    <hyperlink r:id="rId395" ref="C415"/>
    <hyperlink r:id="rId396" ref="C416"/>
    <hyperlink r:id="rId397" ref="C417"/>
    <hyperlink r:id="rId398" ref="C418"/>
    <hyperlink r:id="rId399" ref="C419"/>
    <hyperlink r:id="rId400" ref="C420"/>
    <hyperlink r:id="rId401" ref="C421"/>
    <hyperlink r:id="rId402" ref="C422"/>
    <hyperlink r:id="rId403" ref="C423"/>
    <hyperlink r:id="rId404" ref="C424"/>
    <hyperlink r:id="rId405" ref="C425"/>
    <hyperlink r:id="rId406" ref="C426"/>
    <hyperlink r:id="rId407" ref="C427"/>
    <hyperlink r:id="rId408" ref="C428"/>
    <hyperlink r:id="rId409" ref="C429"/>
    <hyperlink r:id="rId410" ref="C430"/>
    <hyperlink r:id="rId411" ref="C431"/>
    <hyperlink r:id="rId412" ref="C432"/>
    <hyperlink r:id="rId413" ref="C433"/>
    <hyperlink r:id="rId414" ref="C434"/>
    <hyperlink r:id="rId415" ref="C435"/>
    <hyperlink r:id="rId416" ref="C436"/>
    <hyperlink r:id="rId417" ref="C437"/>
    <hyperlink r:id="rId418" ref="C438"/>
    <hyperlink r:id="rId419" ref="C439"/>
    <hyperlink r:id="rId420" ref="C440"/>
    <hyperlink r:id="rId421" ref="C441"/>
    <hyperlink r:id="rId422" ref="C445"/>
    <hyperlink r:id="rId423" ref="C446"/>
    <hyperlink r:id="rId424" ref="C447"/>
    <hyperlink r:id="rId425" ref="C448"/>
    <hyperlink r:id="rId426" location="sec0008" ref="C449"/>
    <hyperlink r:id="rId427" location="sec0008" ref="C450"/>
    <hyperlink r:id="rId428" location="sec0008" ref="C451"/>
    <hyperlink r:id="rId429" location="sec0008" ref="C452"/>
    <hyperlink r:id="rId430" ref="C453"/>
    <hyperlink r:id="rId431" ref="C454"/>
    <hyperlink r:id="rId432" ref="C455"/>
    <hyperlink r:id="rId433" ref="C456"/>
    <hyperlink r:id="rId434" ref="C457"/>
    <hyperlink r:id="rId435" ref="C458"/>
    <hyperlink r:id="rId436" ref="C459"/>
    <hyperlink r:id="rId437" ref="C460"/>
    <hyperlink r:id="rId438" ref="C461"/>
    <hyperlink r:id="rId439" ref="C462"/>
    <hyperlink r:id="rId440" ref="C463"/>
    <hyperlink r:id="rId441" ref="C464"/>
    <hyperlink r:id="rId442" ref="C465"/>
    <hyperlink r:id="rId443" ref="C466"/>
    <hyperlink r:id="rId444" ref="C471"/>
    <hyperlink r:id="rId445" ref="I471"/>
  </hyperlinks>
  <printOptions/>
  <pageMargins bottom="0.75" footer="0.0" header="0.0" left="0.7" right="0.7" top="0.75"/>
  <pageSetup orientation="landscape"/>
  <drawing r:id="rId446"/>
  <legacyDrawing r:id="rId44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75"/>
    <col customWidth="1" min="2" max="2" width="13.88"/>
    <col customWidth="1" min="3" max="14" width="4.25"/>
    <col customWidth="1" min="15" max="15" width="9.75"/>
  </cols>
  <sheetData>
    <row r="1" ht="12.0" customHeight="1"/>
    <row r="2" ht="12.0" customHeight="1"/>
    <row r="3" ht="12.0" customHeight="1"/>
    <row r="4" ht="12.0" customHeight="1"/>
    <row r="5" ht="12.0" customHeight="1"/>
    <row r="6" ht="12.0" customHeight="1"/>
    <row r="7" ht="12.0" customHeight="1"/>
    <row r="8" ht="12.0" customHeight="1"/>
    <row r="9" ht="12.0" customHeight="1"/>
    <row r="10" ht="12.0" customHeight="1"/>
    <row r="11" ht="12.0" customHeight="1"/>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2.0"/>
    <col customWidth="1" min="3" max="3" width="41.5"/>
    <col customWidth="1" min="4" max="4" width="34.13"/>
    <col customWidth="1" min="6" max="6" width="24.0"/>
    <col customWidth="1" min="7" max="7" width="17.0"/>
  </cols>
  <sheetData>
    <row r="1" ht="15.0" customHeight="1">
      <c r="A1" s="17" t="s">
        <v>54</v>
      </c>
      <c r="B1" s="18" t="s">
        <v>55</v>
      </c>
      <c r="C1" s="18" t="s">
        <v>56</v>
      </c>
      <c r="D1" s="18" t="s">
        <v>57</v>
      </c>
      <c r="E1" s="18" t="s">
        <v>58</v>
      </c>
      <c r="F1" s="18" t="s">
        <v>59</v>
      </c>
      <c r="G1" s="18" t="s">
        <v>60</v>
      </c>
      <c r="H1" s="18" t="s">
        <v>61</v>
      </c>
    </row>
    <row r="2">
      <c r="A2" s="11">
        <v>1.0</v>
      </c>
      <c r="B2" s="11" t="s">
        <v>109</v>
      </c>
      <c r="C2" s="31" t="s">
        <v>110</v>
      </c>
      <c r="D2" s="11" t="s">
        <v>111</v>
      </c>
      <c r="E2" s="11">
        <v>2013.0</v>
      </c>
      <c r="F2" s="11" t="s">
        <v>112</v>
      </c>
      <c r="G2" s="11" t="s">
        <v>60</v>
      </c>
      <c r="H2" s="25" t="s">
        <v>113</v>
      </c>
      <c r="I2" s="11"/>
    </row>
    <row r="3">
      <c r="A3" s="11">
        <v>2.0</v>
      </c>
      <c r="B3" s="11" t="s">
        <v>131</v>
      </c>
      <c r="C3" s="31" t="s">
        <v>132</v>
      </c>
      <c r="D3" s="11" t="s">
        <v>133</v>
      </c>
      <c r="E3" s="11">
        <v>2013.0</v>
      </c>
      <c r="F3" s="11" t="s">
        <v>112</v>
      </c>
      <c r="G3" s="11" t="s">
        <v>60</v>
      </c>
      <c r="H3" s="25" t="s">
        <v>134</v>
      </c>
      <c r="I3" s="11"/>
      <c r="J3" s="1"/>
    </row>
    <row r="4">
      <c r="A4" s="11">
        <v>3.0</v>
      </c>
      <c r="B4" s="11" t="s">
        <v>143</v>
      </c>
      <c r="C4" s="32" t="s">
        <v>144</v>
      </c>
      <c r="D4" s="11" t="s">
        <v>145</v>
      </c>
      <c r="E4" s="11">
        <v>2016.0</v>
      </c>
      <c r="F4" s="11" t="s">
        <v>112</v>
      </c>
      <c r="G4" s="11" t="s">
        <v>60</v>
      </c>
      <c r="H4" s="25" t="s">
        <v>118</v>
      </c>
      <c r="I4" s="11"/>
      <c r="J4" s="1"/>
    </row>
    <row r="5">
      <c r="A5" s="11">
        <v>4.0</v>
      </c>
      <c r="B5" s="11" t="s">
        <v>162</v>
      </c>
      <c r="C5" s="31" t="s">
        <v>163</v>
      </c>
      <c r="D5" s="11" t="s">
        <v>1541</v>
      </c>
      <c r="E5" s="11">
        <v>2014.0</v>
      </c>
      <c r="F5" s="11" t="s">
        <v>165</v>
      </c>
      <c r="G5" s="11" t="s">
        <v>60</v>
      </c>
      <c r="H5" s="25" t="s">
        <v>118</v>
      </c>
      <c r="I5" s="11"/>
      <c r="J5" s="1"/>
    </row>
    <row r="6">
      <c r="A6" s="11">
        <v>5.0</v>
      </c>
      <c r="B6" s="11" t="s">
        <v>169</v>
      </c>
      <c r="C6" s="31" t="s">
        <v>170</v>
      </c>
      <c r="D6" s="11" t="s">
        <v>1542</v>
      </c>
      <c r="E6" s="11">
        <v>2016.0</v>
      </c>
      <c r="F6" s="11" t="s">
        <v>172</v>
      </c>
      <c r="G6" s="11" t="s">
        <v>60</v>
      </c>
      <c r="H6" s="25" t="s">
        <v>125</v>
      </c>
      <c r="I6" s="11"/>
      <c r="J6" s="1"/>
    </row>
    <row r="7">
      <c r="A7" s="11">
        <v>6.0</v>
      </c>
      <c r="B7" s="11" t="s">
        <v>177</v>
      </c>
      <c r="C7" s="31" t="s">
        <v>178</v>
      </c>
      <c r="D7" s="11" t="s">
        <v>1543</v>
      </c>
      <c r="E7" s="11">
        <v>2012.0</v>
      </c>
      <c r="F7" s="11" t="s">
        <v>165</v>
      </c>
      <c r="G7" s="11" t="s">
        <v>60</v>
      </c>
      <c r="H7" s="25" t="s">
        <v>113</v>
      </c>
      <c r="I7" s="11"/>
      <c r="J7" s="1"/>
    </row>
    <row r="8">
      <c r="A8" s="11">
        <v>7.0</v>
      </c>
      <c r="B8" s="11" t="s">
        <v>184</v>
      </c>
      <c r="C8" s="31" t="s">
        <v>185</v>
      </c>
      <c r="D8" s="11" t="s">
        <v>186</v>
      </c>
      <c r="E8" s="11">
        <v>2020.0</v>
      </c>
      <c r="F8" s="11" t="s">
        <v>165</v>
      </c>
      <c r="G8" s="11" t="s">
        <v>60</v>
      </c>
      <c r="H8" s="25" t="s">
        <v>113</v>
      </c>
      <c r="I8" s="11"/>
      <c r="J8" s="1"/>
    </row>
    <row r="9">
      <c r="A9" s="11">
        <v>8.0</v>
      </c>
      <c r="B9" s="11" t="s">
        <v>191</v>
      </c>
      <c r="C9" s="31" t="s">
        <v>192</v>
      </c>
      <c r="D9" s="11" t="s">
        <v>1544</v>
      </c>
      <c r="E9" s="11">
        <v>2020.0</v>
      </c>
      <c r="F9" s="11" t="s">
        <v>194</v>
      </c>
      <c r="G9" s="11" t="s">
        <v>60</v>
      </c>
      <c r="H9" s="25" t="s">
        <v>125</v>
      </c>
      <c r="I9" s="11"/>
      <c r="J9" s="1"/>
    </row>
    <row r="10">
      <c r="A10" s="11">
        <v>9.0</v>
      </c>
      <c r="B10" s="11" t="s">
        <v>30</v>
      </c>
      <c r="C10" s="31" t="s">
        <v>31</v>
      </c>
      <c r="D10" s="11" t="s">
        <v>199</v>
      </c>
      <c r="E10" s="11">
        <v>2016.0</v>
      </c>
      <c r="F10" s="11" t="s">
        <v>200</v>
      </c>
      <c r="G10" s="11" t="s">
        <v>60</v>
      </c>
      <c r="H10" s="25" t="s">
        <v>113</v>
      </c>
      <c r="I10" s="11"/>
      <c r="J10" s="1"/>
    </row>
    <row r="11">
      <c r="A11" s="11">
        <v>10.0</v>
      </c>
      <c r="B11" s="11" t="s">
        <v>207</v>
      </c>
      <c r="C11" s="31" t="s">
        <v>208</v>
      </c>
      <c r="D11" s="11" t="s">
        <v>1545</v>
      </c>
      <c r="E11" s="11">
        <v>2019.0</v>
      </c>
      <c r="F11" s="11" t="s">
        <v>210</v>
      </c>
      <c r="G11" s="11" t="s">
        <v>60</v>
      </c>
      <c r="H11" s="25" t="s">
        <v>113</v>
      </c>
      <c r="I11" s="11"/>
      <c r="J11" s="1"/>
    </row>
    <row r="12">
      <c r="A12" s="11">
        <v>11.0</v>
      </c>
      <c r="B12" s="11" t="s">
        <v>214</v>
      </c>
      <c r="C12" s="31" t="s">
        <v>215</v>
      </c>
      <c r="D12" s="11" t="s">
        <v>216</v>
      </c>
      <c r="E12" s="11">
        <v>2016.0</v>
      </c>
      <c r="F12" s="11" t="s">
        <v>217</v>
      </c>
      <c r="G12" s="11" t="s">
        <v>60</v>
      </c>
      <c r="H12" s="25" t="s">
        <v>113</v>
      </c>
      <c r="I12" s="11"/>
      <c r="J12" s="1"/>
    </row>
    <row r="13">
      <c r="A13" s="11">
        <v>12.0</v>
      </c>
      <c r="B13" s="11" t="s">
        <v>32</v>
      </c>
      <c r="C13" s="32" t="s">
        <v>33</v>
      </c>
      <c r="D13" s="11" t="s">
        <v>199</v>
      </c>
      <c r="E13" s="11">
        <v>2016.0</v>
      </c>
      <c r="F13" s="11" t="s">
        <v>225</v>
      </c>
      <c r="G13" s="11" t="s">
        <v>60</v>
      </c>
      <c r="H13" s="25" t="s">
        <v>125</v>
      </c>
      <c r="I13" s="11"/>
      <c r="J13" s="1"/>
    </row>
    <row r="14">
      <c r="A14" s="11">
        <v>13.0</v>
      </c>
      <c r="B14" s="11" t="s">
        <v>232</v>
      </c>
      <c r="C14" s="35" t="s">
        <v>233</v>
      </c>
      <c r="D14" s="11" t="s">
        <v>234</v>
      </c>
      <c r="E14" s="11">
        <v>2017.0</v>
      </c>
      <c r="F14" s="11" t="s">
        <v>217</v>
      </c>
      <c r="G14" s="11" t="s">
        <v>60</v>
      </c>
      <c r="H14" s="25" t="s">
        <v>118</v>
      </c>
      <c r="I14" s="11"/>
      <c r="J14" s="1"/>
    </row>
    <row r="15">
      <c r="A15" s="11">
        <v>14.0</v>
      </c>
      <c r="B15" s="11" t="s">
        <v>242</v>
      </c>
      <c r="C15" s="31" t="s">
        <v>243</v>
      </c>
      <c r="D15" s="11" t="s">
        <v>1546</v>
      </c>
      <c r="E15" s="11">
        <v>2017.0</v>
      </c>
      <c r="F15" s="11" t="s">
        <v>112</v>
      </c>
      <c r="G15" s="11" t="s">
        <v>60</v>
      </c>
      <c r="H15" s="25" t="s">
        <v>125</v>
      </c>
      <c r="I15" s="11"/>
      <c r="J15" s="1"/>
    </row>
    <row r="16">
      <c r="A16" s="11">
        <v>15.0</v>
      </c>
      <c r="B16" s="11" t="s">
        <v>248</v>
      </c>
      <c r="C16" s="32" t="s">
        <v>249</v>
      </c>
      <c r="D16" s="11" t="s">
        <v>1547</v>
      </c>
      <c r="E16" s="11">
        <v>2015.0</v>
      </c>
      <c r="F16" s="11" t="s">
        <v>251</v>
      </c>
      <c r="G16" s="11" t="s">
        <v>60</v>
      </c>
      <c r="H16" s="25" t="s">
        <v>134</v>
      </c>
      <c r="I16" s="11"/>
      <c r="J16" s="1"/>
    </row>
    <row r="17">
      <c r="A17" s="11">
        <v>16.0</v>
      </c>
      <c r="B17" s="11" t="s">
        <v>255</v>
      </c>
      <c r="C17" s="31" t="s">
        <v>256</v>
      </c>
      <c r="D17" s="11" t="s">
        <v>1548</v>
      </c>
      <c r="E17" s="11">
        <v>2018.0</v>
      </c>
      <c r="F17" s="11" t="s">
        <v>225</v>
      </c>
      <c r="G17" s="11" t="s">
        <v>60</v>
      </c>
      <c r="H17" s="25" t="s">
        <v>134</v>
      </c>
      <c r="I17" s="11"/>
      <c r="J17" s="1"/>
    </row>
    <row r="18">
      <c r="A18" s="11">
        <v>17.0</v>
      </c>
      <c r="B18" s="11" t="s">
        <v>261</v>
      </c>
      <c r="C18" s="31" t="s">
        <v>262</v>
      </c>
      <c r="D18" s="11" t="s">
        <v>1549</v>
      </c>
      <c r="E18" s="11">
        <v>2017.0</v>
      </c>
      <c r="F18" s="11" t="s">
        <v>264</v>
      </c>
      <c r="G18" s="11" t="s">
        <v>60</v>
      </c>
      <c r="H18" s="25" t="s">
        <v>113</v>
      </c>
      <c r="I18" s="11"/>
      <c r="J18" s="1"/>
    </row>
    <row r="19">
      <c r="A19" s="11">
        <v>18.0</v>
      </c>
      <c r="B19" s="11" t="s">
        <v>268</v>
      </c>
      <c r="C19" s="31" t="s">
        <v>269</v>
      </c>
      <c r="D19" s="11" t="s">
        <v>1550</v>
      </c>
      <c r="E19" s="11">
        <v>2015.0</v>
      </c>
      <c r="F19" s="11" t="s">
        <v>271</v>
      </c>
      <c r="G19" s="11" t="s">
        <v>60</v>
      </c>
      <c r="H19" s="25" t="s">
        <v>113</v>
      </c>
      <c r="I19" s="11"/>
      <c r="J19" s="1"/>
    </row>
    <row r="20">
      <c r="A20" s="11">
        <v>19.0</v>
      </c>
      <c r="B20" s="11" t="s">
        <v>274</v>
      </c>
      <c r="C20" s="31" t="s">
        <v>275</v>
      </c>
      <c r="D20" s="11" t="s">
        <v>1551</v>
      </c>
      <c r="E20" s="11">
        <v>2018.0</v>
      </c>
      <c r="F20" s="11" t="s">
        <v>277</v>
      </c>
      <c r="G20" s="11" t="s">
        <v>60</v>
      </c>
      <c r="H20" s="25" t="s">
        <v>118</v>
      </c>
      <c r="I20" s="11"/>
      <c r="J20" s="1"/>
    </row>
    <row r="21" ht="15.75" customHeight="1">
      <c r="A21" s="11">
        <v>20.0</v>
      </c>
      <c r="B21" s="11" t="s">
        <v>289</v>
      </c>
      <c r="C21" s="31" t="s">
        <v>290</v>
      </c>
      <c r="D21" s="11" t="s">
        <v>1552</v>
      </c>
      <c r="E21" s="11">
        <v>2016.0</v>
      </c>
      <c r="F21" s="11" t="s">
        <v>292</v>
      </c>
      <c r="G21" s="11" t="s">
        <v>60</v>
      </c>
      <c r="H21" s="25" t="s">
        <v>113</v>
      </c>
      <c r="I21" s="11"/>
      <c r="J21" s="1"/>
    </row>
    <row r="22" ht="15.75" customHeight="1">
      <c r="A22" s="11">
        <v>21.0</v>
      </c>
      <c r="B22" s="11" t="s">
        <v>296</v>
      </c>
      <c r="C22" s="31" t="s">
        <v>297</v>
      </c>
      <c r="D22" s="11" t="s">
        <v>1553</v>
      </c>
      <c r="E22" s="11">
        <v>2014.0</v>
      </c>
      <c r="F22" s="11" t="s">
        <v>299</v>
      </c>
      <c r="G22" s="11" t="s">
        <v>60</v>
      </c>
      <c r="H22" s="25" t="s">
        <v>125</v>
      </c>
      <c r="I22" s="11"/>
      <c r="J22" s="1"/>
    </row>
    <row r="23" ht="15.75" customHeight="1">
      <c r="A23" s="11">
        <v>22.0</v>
      </c>
      <c r="B23" s="11" t="s">
        <v>302</v>
      </c>
      <c r="C23" s="32" t="s">
        <v>303</v>
      </c>
      <c r="D23" s="11" t="s">
        <v>304</v>
      </c>
      <c r="E23" s="11">
        <v>2017.0</v>
      </c>
      <c r="F23" s="11" t="s">
        <v>1554</v>
      </c>
      <c r="G23" s="11" t="s">
        <v>60</v>
      </c>
      <c r="H23" s="25" t="s">
        <v>113</v>
      </c>
      <c r="I23" s="11"/>
      <c r="J23" s="1"/>
    </row>
    <row r="24" ht="15.75" customHeight="1">
      <c r="A24" s="11">
        <v>23.0</v>
      </c>
      <c r="B24" s="11" t="s">
        <v>314</v>
      </c>
      <c r="C24" s="31" t="s">
        <v>315</v>
      </c>
      <c r="D24" s="11" t="s">
        <v>1555</v>
      </c>
      <c r="E24" s="11">
        <v>2016.0</v>
      </c>
      <c r="F24" s="11" t="s">
        <v>317</v>
      </c>
      <c r="G24" s="11" t="s">
        <v>60</v>
      </c>
      <c r="H24" s="25" t="s">
        <v>134</v>
      </c>
      <c r="I24" s="11"/>
      <c r="J24" s="1"/>
    </row>
    <row r="25" ht="15.75" customHeight="1">
      <c r="A25" s="11">
        <v>24.0</v>
      </c>
      <c r="B25" s="11" t="s">
        <v>322</v>
      </c>
      <c r="C25" s="31" t="s">
        <v>323</v>
      </c>
      <c r="D25" s="11" t="s">
        <v>1556</v>
      </c>
      <c r="E25" s="11">
        <v>2018.0</v>
      </c>
      <c r="F25" s="11" t="s">
        <v>325</v>
      </c>
      <c r="G25" s="11" t="s">
        <v>60</v>
      </c>
      <c r="H25" s="25" t="s">
        <v>113</v>
      </c>
      <c r="I25" s="11"/>
      <c r="J25" s="1"/>
    </row>
    <row r="26" ht="15.75" customHeight="1">
      <c r="A26" s="11">
        <v>25.0</v>
      </c>
      <c r="B26" s="11" t="s">
        <v>354</v>
      </c>
      <c r="C26" s="31" t="s">
        <v>355</v>
      </c>
      <c r="D26" s="11" t="s">
        <v>1557</v>
      </c>
      <c r="E26" s="11">
        <v>2018.0</v>
      </c>
      <c r="F26" s="11" t="s">
        <v>357</v>
      </c>
      <c r="G26" s="11" t="s">
        <v>60</v>
      </c>
      <c r="H26" s="25" t="s">
        <v>113</v>
      </c>
      <c r="I26" s="11"/>
      <c r="J26" s="1"/>
    </row>
    <row r="27" ht="15.75" customHeight="1">
      <c r="A27" s="11">
        <v>26.0</v>
      </c>
      <c r="B27" s="11" t="s">
        <v>360</v>
      </c>
      <c r="C27" s="32" t="s">
        <v>361</v>
      </c>
      <c r="D27" s="11" t="s">
        <v>362</v>
      </c>
      <c r="E27" s="11">
        <v>2019.0</v>
      </c>
      <c r="F27" s="11" t="s">
        <v>363</v>
      </c>
      <c r="G27" s="11" t="s">
        <v>60</v>
      </c>
      <c r="H27" s="25" t="s">
        <v>125</v>
      </c>
      <c r="I27" s="11"/>
      <c r="J27" s="1"/>
    </row>
    <row r="28" ht="15.75" customHeight="1">
      <c r="A28" s="11">
        <v>27.0</v>
      </c>
      <c r="B28" s="11" t="s">
        <v>372</v>
      </c>
      <c r="C28" s="31" t="s">
        <v>373</v>
      </c>
      <c r="D28" s="11" t="s">
        <v>1558</v>
      </c>
      <c r="E28" s="11">
        <v>2019.0</v>
      </c>
      <c r="F28" s="11" t="s">
        <v>299</v>
      </c>
      <c r="G28" s="11" t="s">
        <v>60</v>
      </c>
      <c r="H28" s="25" t="s">
        <v>118</v>
      </c>
      <c r="I28" s="11"/>
      <c r="J28" s="1"/>
    </row>
    <row r="29" ht="15.75" customHeight="1">
      <c r="A29" s="11">
        <v>28.0</v>
      </c>
      <c r="B29" s="11" t="s">
        <v>378</v>
      </c>
      <c r="C29" s="32" t="s">
        <v>379</v>
      </c>
      <c r="D29" s="11" t="s">
        <v>380</v>
      </c>
      <c r="E29" s="11">
        <v>2017.0</v>
      </c>
      <c r="F29" s="11" t="s">
        <v>299</v>
      </c>
      <c r="G29" s="11" t="s">
        <v>60</v>
      </c>
      <c r="H29" s="25" t="s">
        <v>125</v>
      </c>
      <c r="I29" s="11"/>
      <c r="J29" s="1"/>
    </row>
    <row r="30" ht="15.75" customHeight="1">
      <c r="A30" s="11">
        <v>29.0</v>
      </c>
      <c r="B30" s="11" t="s">
        <v>384</v>
      </c>
      <c r="C30" s="31" t="s">
        <v>385</v>
      </c>
      <c r="D30" s="11" t="s">
        <v>1559</v>
      </c>
      <c r="E30" s="11">
        <v>2015.0</v>
      </c>
      <c r="F30" s="11" t="s">
        <v>317</v>
      </c>
      <c r="G30" s="11" t="s">
        <v>60</v>
      </c>
      <c r="H30" s="25" t="s">
        <v>113</v>
      </c>
      <c r="I30" s="11"/>
      <c r="J30" s="1"/>
    </row>
    <row r="31" ht="15.75" customHeight="1">
      <c r="A31" s="11">
        <v>30.0</v>
      </c>
      <c r="B31" s="11" t="s">
        <v>388</v>
      </c>
      <c r="C31" s="31" t="s">
        <v>389</v>
      </c>
      <c r="D31" s="11" t="s">
        <v>1560</v>
      </c>
      <c r="E31" s="11">
        <v>2017.0</v>
      </c>
      <c r="F31" s="11" t="s">
        <v>391</v>
      </c>
      <c r="G31" s="11" t="s">
        <v>392</v>
      </c>
      <c r="H31" s="25" t="s">
        <v>113</v>
      </c>
      <c r="I31" s="11"/>
      <c r="J31" s="1"/>
    </row>
    <row r="32" ht="15.75" customHeight="1">
      <c r="A32" s="11">
        <v>31.0</v>
      </c>
      <c r="B32" s="11" t="s">
        <v>405</v>
      </c>
      <c r="C32" s="31" t="s">
        <v>1561</v>
      </c>
      <c r="D32" s="11" t="s">
        <v>407</v>
      </c>
      <c r="E32" s="11">
        <v>2020.0</v>
      </c>
      <c r="F32" s="11" t="s">
        <v>391</v>
      </c>
      <c r="G32" s="11" t="s">
        <v>392</v>
      </c>
      <c r="H32" s="25" t="s">
        <v>134</v>
      </c>
      <c r="I32" s="11"/>
      <c r="J32" s="1"/>
    </row>
    <row r="33" ht="15.75" customHeight="1">
      <c r="A33" s="11">
        <v>32.0</v>
      </c>
      <c r="B33" s="11" t="s">
        <v>421</v>
      </c>
      <c r="C33" s="31" t="s">
        <v>422</v>
      </c>
      <c r="D33" s="11" t="s">
        <v>1562</v>
      </c>
      <c r="E33" s="11">
        <v>2019.0</v>
      </c>
      <c r="F33" s="11" t="s">
        <v>391</v>
      </c>
      <c r="G33" s="11" t="s">
        <v>392</v>
      </c>
      <c r="H33" s="25" t="s">
        <v>113</v>
      </c>
      <c r="I33" s="11"/>
      <c r="J33" s="1"/>
    </row>
    <row r="34" ht="15.75" customHeight="1">
      <c r="A34" s="11">
        <v>33.0</v>
      </c>
      <c r="B34" s="11" t="s">
        <v>437</v>
      </c>
      <c r="C34" s="31" t="s">
        <v>438</v>
      </c>
      <c r="D34" s="11" t="s">
        <v>439</v>
      </c>
      <c r="E34" s="11">
        <v>2019.0</v>
      </c>
      <c r="F34" s="11" t="s">
        <v>299</v>
      </c>
      <c r="G34" s="11" t="s">
        <v>60</v>
      </c>
      <c r="H34" s="25" t="s">
        <v>125</v>
      </c>
      <c r="I34" s="11"/>
      <c r="J34" s="1"/>
    </row>
    <row r="35" ht="15.75" customHeight="1">
      <c r="A35" s="11">
        <v>34.0</v>
      </c>
      <c r="B35" s="11" t="s">
        <v>446</v>
      </c>
      <c r="C35" s="31" t="s">
        <v>447</v>
      </c>
      <c r="D35" s="11" t="s">
        <v>448</v>
      </c>
      <c r="E35" s="11">
        <v>2015.0</v>
      </c>
      <c r="F35" s="11" t="s">
        <v>449</v>
      </c>
      <c r="G35" s="11" t="s">
        <v>60</v>
      </c>
      <c r="H35" s="25" t="s">
        <v>118</v>
      </c>
      <c r="I35" s="11"/>
      <c r="J35" s="1"/>
    </row>
    <row r="36" ht="15.75" customHeight="1">
      <c r="A36" s="11">
        <v>35.0</v>
      </c>
      <c r="B36" s="11" t="s">
        <v>455</v>
      </c>
      <c r="C36" s="31" t="s">
        <v>456</v>
      </c>
      <c r="D36" s="11" t="s">
        <v>1563</v>
      </c>
      <c r="E36" s="11">
        <v>2018.0</v>
      </c>
      <c r="F36" s="11" t="s">
        <v>391</v>
      </c>
      <c r="G36" s="11" t="s">
        <v>392</v>
      </c>
      <c r="H36" s="25" t="s">
        <v>113</v>
      </c>
      <c r="I36" s="11"/>
      <c r="J36" s="1"/>
    </row>
    <row r="37" ht="15.75" customHeight="1">
      <c r="A37" s="11">
        <v>36.0</v>
      </c>
      <c r="B37" s="11" t="s">
        <v>463</v>
      </c>
      <c r="C37" s="31" t="s">
        <v>464</v>
      </c>
      <c r="D37" s="11" t="s">
        <v>1564</v>
      </c>
      <c r="E37" s="11">
        <v>2013.0</v>
      </c>
      <c r="F37" s="11" t="s">
        <v>391</v>
      </c>
      <c r="G37" s="11" t="s">
        <v>392</v>
      </c>
      <c r="H37" s="25" t="s">
        <v>113</v>
      </c>
      <c r="I37" s="11"/>
      <c r="J37" s="1"/>
    </row>
    <row r="38" ht="15.75" customHeight="1">
      <c r="A38" s="11">
        <v>37.0</v>
      </c>
      <c r="B38" s="11" t="s">
        <v>468</v>
      </c>
      <c r="C38" s="31" t="s">
        <v>469</v>
      </c>
      <c r="D38" s="11" t="s">
        <v>470</v>
      </c>
      <c r="E38" s="11">
        <v>2017.0</v>
      </c>
      <c r="F38" s="11" t="s">
        <v>471</v>
      </c>
      <c r="G38" s="11" t="s">
        <v>60</v>
      </c>
      <c r="H38" s="25" t="s">
        <v>113</v>
      </c>
      <c r="I38" s="11"/>
      <c r="J38" s="1"/>
    </row>
    <row r="39" ht="15.75" customHeight="1">
      <c r="A39" s="11">
        <v>38.0</v>
      </c>
      <c r="B39" s="11" t="s">
        <v>476</v>
      </c>
      <c r="C39" s="31" t="s">
        <v>477</v>
      </c>
      <c r="D39" s="11" t="s">
        <v>145</v>
      </c>
      <c r="E39" s="11">
        <v>2018.0</v>
      </c>
      <c r="F39" s="11" t="s">
        <v>251</v>
      </c>
      <c r="G39" s="11" t="s">
        <v>60</v>
      </c>
      <c r="H39" s="25" t="s">
        <v>125</v>
      </c>
      <c r="I39" s="11"/>
      <c r="J39" s="1"/>
    </row>
    <row r="40" ht="15.75" customHeight="1">
      <c r="A40" s="47">
        <v>39.0</v>
      </c>
      <c r="B40" s="47" t="s">
        <v>482</v>
      </c>
      <c r="C40" s="47" t="s">
        <v>483</v>
      </c>
      <c r="D40" s="47" t="s">
        <v>1565</v>
      </c>
      <c r="E40" s="47">
        <v>2016.0</v>
      </c>
      <c r="F40" s="47" t="s">
        <v>485</v>
      </c>
      <c r="G40" s="47" t="s">
        <v>392</v>
      </c>
      <c r="H40" s="48" t="s">
        <v>113</v>
      </c>
      <c r="I40" s="11"/>
      <c r="J40" s="1"/>
    </row>
    <row r="41" ht="15.75" customHeight="1">
      <c r="A41" s="11">
        <v>40.0</v>
      </c>
      <c r="B41" s="11" t="s">
        <v>488</v>
      </c>
      <c r="C41" s="31" t="s">
        <v>489</v>
      </c>
      <c r="D41" s="11" t="s">
        <v>1566</v>
      </c>
      <c r="E41" s="11">
        <v>2019.0</v>
      </c>
      <c r="F41" s="11" t="s">
        <v>491</v>
      </c>
      <c r="G41" s="11" t="s">
        <v>60</v>
      </c>
      <c r="H41" s="25" t="s">
        <v>113</v>
      </c>
      <c r="I41" s="11"/>
      <c r="J41" s="1"/>
    </row>
    <row r="42" ht="15.75" customHeight="1">
      <c r="A42" s="11">
        <v>41.0</v>
      </c>
      <c r="B42" s="11" t="s">
        <v>499</v>
      </c>
      <c r="C42" s="31" t="s">
        <v>500</v>
      </c>
      <c r="D42" s="11" t="s">
        <v>1567</v>
      </c>
      <c r="E42" s="11">
        <v>2018.0</v>
      </c>
      <c r="F42" s="11" t="s">
        <v>471</v>
      </c>
      <c r="G42" s="11" t="s">
        <v>60</v>
      </c>
      <c r="H42" s="25" t="s">
        <v>113</v>
      </c>
      <c r="I42" s="11"/>
      <c r="J42" s="1"/>
    </row>
    <row r="43" ht="15.75" customHeight="1">
      <c r="A43" s="11">
        <v>42.0</v>
      </c>
      <c r="B43" s="11" t="s">
        <v>508</v>
      </c>
      <c r="C43" s="31" t="s">
        <v>509</v>
      </c>
      <c r="D43" s="11" t="s">
        <v>1568</v>
      </c>
      <c r="E43" s="11">
        <v>2012.0</v>
      </c>
      <c r="F43" s="11" t="s">
        <v>391</v>
      </c>
      <c r="G43" s="11" t="s">
        <v>392</v>
      </c>
      <c r="H43" s="25" t="s">
        <v>113</v>
      </c>
      <c r="I43" s="11"/>
      <c r="J43" s="1"/>
    </row>
    <row r="44" ht="15.75" customHeight="1">
      <c r="A44" s="11">
        <v>44.0</v>
      </c>
      <c r="B44" s="11" t="s">
        <v>521</v>
      </c>
      <c r="C44" s="31" t="s">
        <v>522</v>
      </c>
      <c r="D44" s="11" t="s">
        <v>523</v>
      </c>
      <c r="E44" s="11">
        <v>2018.0</v>
      </c>
      <c r="F44" s="11" t="s">
        <v>524</v>
      </c>
      <c r="G44" s="11" t="s">
        <v>60</v>
      </c>
      <c r="H44" s="25" t="s">
        <v>113</v>
      </c>
      <c r="I44" s="11"/>
      <c r="J44" s="1"/>
    </row>
    <row r="45" ht="15.75" customHeight="1">
      <c r="A45" s="11">
        <v>45.0</v>
      </c>
      <c r="B45" s="11" t="s">
        <v>527</v>
      </c>
      <c r="C45" s="31" t="s">
        <v>528</v>
      </c>
      <c r="D45" s="11" t="s">
        <v>529</v>
      </c>
      <c r="E45" s="11">
        <v>2019.0</v>
      </c>
      <c r="F45" s="11" t="s">
        <v>200</v>
      </c>
      <c r="G45" s="11" t="s">
        <v>60</v>
      </c>
      <c r="H45" s="25" t="s">
        <v>113</v>
      </c>
      <c r="I45" s="11"/>
      <c r="J45" s="1"/>
    </row>
    <row r="46" ht="15.75" customHeight="1">
      <c r="A46" s="11">
        <v>46.0</v>
      </c>
      <c r="B46" s="11" t="s">
        <v>538</v>
      </c>
      <c r="C46" s="31" t="s">
        <v>539</v>
      </c>
      <c r="D46" s="11" t="s">
        <v>1569</v>
      </c>
      <c r="E46" s="11">
        <v>2019.0</v>
      </c>
      <c r="F46" s="11" t="s">
        <v>541</v>
      </c>
      <c r="G46" s="11" t="s">
        <v>60</v>
      </c>
      <c r="H46" s="25" t="s">
        <v>113</v>
      </c>
      <c r="I46" s="11"/>
      <c r="J46" s="1"/>
    </row>
    <row r="47" ht="15.75" customHeight="1">
      <c r="A47" s="11">
        <v>47.0</v>
      </c>
      <c r="B47" s="11" t="s">
        <v>545</v>
      </c>
      <c r="C47" s="31" t="s">
        <v>546</v>
      </c>
      <c r="D47" s="11" t="s">
        <v>1570</v>
      </c>
      <c r="E47" s="11">
        <v>2019.0</v>
      </c>
      <c r="F47" s="11" t="s">
        <v>548</v>
      </c>
      <c r="G47" s="11" t="s">
        <v>60</v>
      </c>
      <c r="H47" s="25" t="s">
        <v>113</v>
      </c>
      <c r="I47" s="11"/>
      <c r="J47" s="1"/>
    </row>
    <row r="48" ht="15.75" customHeight="1">
      <c r="A48" s="11">
        <v>48.0</v>
      </c>
      <c r="B48" s="11" t="s">
        <v>550</v>
      </c>
      <c r="C48" s="31" t="s">
        <v>551</v>
      </c>
      <c r="D48" s="11" t="s">
        <v>1571</v>
      </c>
      <c r="E48" s="11">
        <v>2020.0</v>
      </c>
      <c r="F48" s="11" t="s">
        <v>391</v>
      </c>
      <c r="G48" s="11" t="s">
        <v>392</v>
      </c>
      <c r="H48" s="25" t="s">
        <v>113</v>
      </c>
      <c r="I48" s="11"/>
      <c r="J48" s="1"/>
    </row>
    <row r="49" ht="15.75" customHeight="1">
      <c r="A49" s="11">
        <v>49.0</v>
      </c>
      <c r="B49" s="11" t="s">
        <v>555</v>
      </c>
      <c r="C49" s="32" t="s">
        <v>556</v>
      </c>
      <c r="D49" s="11" t="s">
        <v>557</v>
      </c>
      <c r="E49" s="11">
        <v>2017.0</v>
      </c>
      <c r="F49" s="11" t="s">
        <v>391</v>
      </c>
      <c r="G49" s="11" t="s">
        <v>392</v>
      </c>
      <c r="H49" s="25" t="s">
        <v>113</v>
      </c>
      <c r="I49" s="11"/>
      <c r="J49" s="1"/>
    </row>
    <row r="50" ht="15.75" customHeight="1">
      <c r="A50" s="11">
        <v>50.0</v>
      </c>
      <c r="B50" s="11" t="s">
        <v>568</v>
      </c>
      <c r="C50" s="31" t="s">
        <v>569</v>
      </c>
      <c r="D50" s="11" t="s">
        <v>570</v>
      </c>
      <c r="E50" s="11">
        <v>2021.0</v>
      </c>
      <c r="F50" s="11" t="s">
        <v>391</v>
      </c>
      <c r="G50" s="11" t="s">
        <v>392</v>
      </c>
      <c r="H50" s="25" t="s">
        <v>113</v>
      </c>
      <c r="I50" s="11"/>
      <c r="J50" s="1"/>
    </row>
    <row r="51" ht="15.75" customHeight="1">
      <c r="A51" s="11">
        <v>51.0</v>
      </c>
      <c r="B51" s="11" t="s">
        <v>574</v>
      </c>
      <c r="C51" s="31" t="s">
        <v>575</v>
      </c>
      <c r="D51" s="11" t="s">
        <v>362</v>
      </c>
      <c r="E51" s="11">
        <v>2014.0</v>
      </c>
      <c r="F51" s="11" t="s">
        <v>391</v>
      </c>
      <c r="G51" s="11" t="s">
        <v>392</v>
      </c>
      <c r="H51" s="25" t="s">
        <v>113</v>
      </c>
      <c r="I51" s="11"/>
      <c r="J51" s="1"/>
    </row>
    <row r="52" ht="15.75" customHeight="1">
      <c r="A52" s="11">
        <v>52.0</v>
      </c>
      <c r="B52" s="11" t="s">
        <v>581</v>
      </c>
      <c r="C52" s="31" t="s">
        <v>582</v>
      </c>
      <c r="D52" s="11" t="s">
        <v>1572</v>
      </c>
      <c r="E52" s="11">
        <v>2020.0</v>
      </c>
      <c r="F52" s="11" t="s">
        <v>584</v>
      </c>
      <c r="G52" s="11" t="s">
        <v>60</v>
      </c>
      <c r="H52" s="25" t="s">
        <v>134</v>
      </c>
      <c r="I52" s="11"/>
      <c r="J52" s="1"/>
    </row>
    <row r="53" ht="15.75" customHeight="1">
      <c r="A53" s="11">
        <v>53.0</v>
      </c>
      <c r="B53" s="11" t="s">
        <v>34</v>
      </c>
      <c r="C53" s="32" t="s">
        <v>35</v>
      </c>
      <c r="D53" s="11" t="s">
        <v>586</v>
      </c>
      <c r="E53" s="11">
        <v>2015.0</v>
      </c>
      <c r="F53" s="11" t="s">
        <v>391</v>
      </c>
      <c r="G53" s="11" t="s">
        <v>392</v>
      </c>
      <c r="H53" s="25" t="s">
        <v>113</v>
      </c>
      <c r="I53" s="11"/>
      <c r="J53" s="1"/>
    </row>
    <row r="54" ht="15.75" customHeight="1">
      <c r="A54" s="11">
        <v>54.0</v>
      </c>
      <c r="B54" s="11" t="s">
        <v>597</v>
      </c>
      <c r="C54" s="32" t="s">
        <v>598</v>
      </c>
      <c r="D54" s="11" t="s">
        <v>1573</v>
      </c>
      <c r="E54" s="11">
        <v>2015.0</v>
      </c>
      <c r="F54" s="11" t="s">
        <v>391</v>
      </c>
      <c r="G54" s="11" t="s">
        <v>392</v>
      </c>
      <c r="H54" s="25" t="s">
        <v>113</v>
      </c>
      <c r="I54" s="11"/>
      <c r="J54" s="1"/>
    </row>
    <row r="55" ht="15.75" customHeight="1">
      <c r="A55" s="11">
        <v>55.0</v>
      </c>
      <c r="B55" s="11" t="s">
        <v>603</v>
      </c>
      <c r="C55" s="32" t="s">
        <v>604</v>
      </c>
      <c r="D55" s="11" t="s">
        <v>605</v>
      </c>
      <c r="E55" s="11">
        <v>2019.0</v>
      </c>
      <c r="F55" s="11" t="s">
        <v>391</v>
      </c>
      <c r="G55" s="11" t="s">
        <v>392</v>
      </c>
      <c r="H55" s="25" t="s">
        <v>113</v>
      </c>
      <c r="I55" s="11"/>
      <c r="J55" s="1"/>
    </row>
    <row r="56" ht="15.75" customHeight="1">
      <c r="A56" s="11">
        <v>56.0</v>
      </c>
      <c r="B56" s="11" t="s">
        <v>611</v>
      </c>
      <c r="C56" s="32" t="s">
        <v>612</v>
      </c>
      <c r="D56" s="11" t="s">
        <v>1574</v>
      </c>
      <c r="E56" s="11">
        <v>2019.0</v>
      </c>
      <c r="F56" s="11" t="s">
        <v>391</v>
      </c>
      <c r="G56" s="11" t="s">
        <v>392</v>
      </c>
      <c r="H56" s="25" t="s">
        <v>113</v>
      </c>
      <c r="I56" s="11"/>
      <c r="J56" s="1"/>
    </row>
    <row r="57" ht="15.75" customHeight="1">
      <c r="A57" s="11">
        <v>57.0</v>
      </c>
      <c r="B57" s="11" t="s">
        <v>617</v>
      </c>
      <c r="C57" s="31" t="s">
        <v>618</v>
      </c>
      <c r="D57" s="11" t="s">
        <v>1575</v>
      </c>
      <c r="E57" s="11">
        <v>2019.0</v>
      </c>
      <c r="F57" s="11" t="s">
        <v>584</v>
      </c>
      <c r="G57" s="11" t="s">
        <v>60</v>
      </c>
      <c r="H57" s="25" t="s">
        <v>113</v>
      </c>
      <c r="I57" s="11"/>
      <c r="J57" s="1"/>
    </row>
    <row r="58" ht="15.75" customHeight="1">
      <c r="A58" s="11">
        <v>58.0</v>
      </c>
      <c r="B58" s="11" t="s">
        <v>622</v>
      </c>
      <c r="C58" s="32" t="s">
        <v>623</v>
      </c>
      <c r="D58" s="11" t="s">
        <v>1576</v>
      </c>
      <c r="E58" s="11">
        <v>2019.0</v>
      </c>
      <c r="F58" s="11" t="s">
        <v>391</v>
      </c>
      <c r="G58" s="11" t="s">
        <v>392</v>
      </c>
      <c r="H58" s="25" t="s">
        <v>113</v>
      </c>
      <c r="I58" s="11"/>
      <c r="J58" s="1"/>
    </row>
    <row r="59" ht="15.75" customHeight="1">
      <c r="A59" s="11">
        <v>59.0</v>
      </c>
      <c r="B59" s="11" t="s">
        <v>627</v>
      </c>
      <c r="C59" s="31" t="s">
        <v>628</v>
      </c>
      <c r="D59" s="11" t="s">
        <v>1577</v>
      </c>
      <c r="E59" s="11">
        <v>2020.0</v>
      </c>
      <c r="F59" s="11" t="s">
        <v>630</v>
      </c>
      <c r="G59" s="11" t="s">
        <v>60</v>
      </c>
      <c r="H59" s="25" t="s">
        <v>113</v>
      </c>
      <c r="I59" s="11"/>
      <c r="J59" s="1"/>
    </row>
    <row r="60" ht="15.75" customHeight="1">
      <c r="A60" s="11">
        <v>60.0</v>
      </c>
      <c r="B60" s="11" t="s">
        <v>633</v>
      </c>
      <c r="C60" s="31" t="s">
        <v>634</v>
      </c>
      <c r="D60" s="11" t="s">
        <v>635</v>
      </c>
      <c r="E60" s="11">
        <v>2019.0</v>
      </c>
      <c r="F60" s="11" t="s">
        <v>317</v>
      </c>
      <c r="G60" s="11" t="s">
        <v>60</v>
      </c>
      <c r="H60" s="25" t="s">
        <v>113</v>
      </c>
      <c r="I60" s="11"/>
      <c r="J60" s="1"/>
    </row>
    <row r="61" ht="15.75" customHeight="1">
      <c r="A61" s="11">
        <v>61.0</v>
      </c>
      <c r="B61" s="11" t="s">
        <v>651</v>
      </c>
      <c r="C61" s="32" t="s">
        <v>652</v>
      </c>
      <c r="D61" s="11" t="s">
        <v>1578</v>
      </c>
      <c r="E61" s="11">
        <v>2018.0</v>
      </c>
      <c r="F61" s="11" t="s">
        <v>391</v>
      </c>
      <c r="G61" s="11" t="s">
        <v>392</v>
      </c>
      <c r="H61" s="25" t="s">
        <v>113</v>
      </c>
      <c r="I61" s="11"/>
      <c r="J61" s="1"/>
    </row>
    <row r="62" ht="15.75" customHeight="1">
      <c r="A62" s="11">
        <v>62.0</v>
      </c>
      <c r="B62" s="11" t="s">
        <v>672</v>
      </c>
      <c r="C62" s="31" t="s">
        <v>673</v>
      </c>
      <c r="D62" s="11" t="s">
        <v>1579</v>
      </c>
      <c r="E62" s="11">
        <v>2018.0</v>
      </c>
      <c r="F62" s="11" t="s">
        <v>675</v>
      </c>
      <c r="G62" s="11" t="s">
        <v>60</v>
      </c>
      <c r="H62" s="25" t="s">
        <v>113</v>
      </c>
      <c r="I62" s="11"/>
      <c r="J62" s="1"/>
    </row>
    <row r="63" ht="15.75" customHeight="1">
      <c r="A63" s="11">
        <v>63.0</v>
      </c>
      <c r="B63" s="11" t="s">
        <v>685</v>
      </c>
      <c r="C63" s="32" t="s">
        <v>686</v>
      </c>
      <c r="D63" s="11" t="s">
        <v>1580</v>
      </c>
      <c r="E63" s="11">
        <v>2020.0</v>
      </c>
      <c r="F63" s="11" t="s">
        <v>391</v>
      </c>
      <c r="G63" s="11" t="s">
        <v>392</v>
      </c>
      <c r="H63" s="25" t="s">
        <v>113</v>
      </c>
      <c r="I63" s="11"/>
      <c r="J63" s="1"/>
    </row>
    <row r="64" ht="15.75" customHeight="1">
      <c r="A64" s="11">
        <v>64.0</v>
      </c>
      <c r="B64" s="11" t="s">
        <v>690</v>
      </c>
      <c r="C64" s="32" t="s">
        <v>691</v>
      </c>
      <c r="D64" s="11" t="s">
        <v>692</v>
      </c>
      <c r="E64" s="11">
        <v>2018.0</v>
      </c>
      <c r="F64" s="11" t="s">
        <v>391</v>
      </c>
      <c r="G64" s="11" t="s">
        <v>392</v>
      </c>
      <c r="H64" s="25" t="s">
        <v>118</v>
      </c>
      <c r="I64" s="11"/>
      <c r="J64" s="1"/>
    </row>
    <row r="65" ht="15.75" customHeight="1">
      <c r="A65" s="11">
        <v>65.0</v>
      </c>
      <c r="B65" s="11" t="s">
        <v>697</v>
      </c>
      <c r="C65" s="31" t="s">
        <v>698</v>
      </c>
      <c r="D65" s="11" t="s">
        <v>699</v>
      </c>
      <c r="E65" s="11">
        <v>2018.0</v>
      </c>
      <c r="F65" s="11" t="s">
        <v>675</v>
      </c>
      <c r="G65" s="11" t="s">
        <v>60</v>
      </c>
      <c r="H65" s="25" t="s">
        <v>113</v>
      </c>
      <c r="I65" s="11"/>
      <c r="J65" s="1"/>
    </row>
    <row r="66" ht="15.75" customHeight="1">
      <c r="A66" s="11">
        <v>66.0</v>
      </c>
      <c r="B66" s="11" t="s">
        <v>707</v>
      </c>
      <c r="C66" s="31" t="s">
        <v>708</v>
      </c>
      <c r="D66" s="11" t="s">
        <v>1581</v>
      </c>
      <c r="E66" s="11">
        <v>2019.0</v>
      </c>
      <c r="F66" s="11" t="s">
        <v>363</v>
      </c>
      <c r="G66" s="11" t="s">
        <v>60</v>
      </c>
      <c r="H66" s="25" t="s">
        <v>125</v>
      </c>
      <c r="I66" s="11"/>
      <c r="J66" s="1"/>
    </row>
    <row r="67" ht="15.75" customHeight="1">
      <c r="A67" s="11">
        <v>67.0</v>
      </c>
      <c r="B67" s="11" t="s">
        <v>713</v>
      </c>
      <c r="C67" s="32" t="s">
        <v>714</v>
      </c>
      <c r="D67" s="11" t="s">
        <v>715</v>
      </c>
      <c r="E67" s="11">
        <v>2020.0</v>
      </c>
      <c r="F67" s="11" t="s">
        <v>391</v>
      </c>
      <c r="G67" s="11" t="s">
        <v>392</v>
      </c>
      <c r="H67" s="25" t="s">
        <v>134</v>
      </c>
      <c r="I67" s="11"/>
      <c r="J67" s="1"/>
    </row>
    <row r="68" ht="15.75" customHeight="1">
      <c r="A68" s="58">
        <v>68.0</v>
      </c>
      <c r="B68" s="11" t="s">
        <v>719</v>
      </c>
      <c r="C68" s="32" t="s">
        <v>720</v>
      </c>
      <c r="D68" s="11" t="s">
        <v>721</v>
      </c>
      <c r="E68" s="11">
        <v>2019.0</v>
      </c>
      <c r="F68" s="11" t="s">
        <v>391</v>
      </c>
      <c r="G68" s="11" t="s">
        <v>392</v>
      </c>
      <c r="H68" s="25" t="s">
        <v>113</v>
      </c>
      <c r="I68" s="11"/>
      <c r="J68" s="1"/>
    </row>
    <row r="69" ht="15.75" customHeight="1">
      <c r="A69" s="58">
        <v>69.0</v>
      </c>
      <c r="B69" s="11" t="s">
        <v>727</v>
      </c>
      <c r="C69" s="32" t="s">
        <v>728</v>
      </c>
      <c r="D69" s="11" t="s">
        <v>729</v>
      </c>
      <c r="E69" s="11">
        <v>2020.0</v>
      </c>
      <c r="F69" s="11" t="s">
        <v>491</v>
      </c>
      <c r="G69" s="11" t="s">
        <v>60</v>
      </c>
      <c r="H69" s="25" t="s">
        <v>118</v>
      </c>
      <c r="I69" s="11"/>
      <c r="J69" s="1"/>
    </row>
    <row r="70" ht="15.75" customHeight="1">
      <c r="A70" s="59">
        <v>70.0</v>
      </c>
      <c r="B70" s="59" t="s">
        <v>738</v>
      </c>
      <c r="C70" s="62" t="s">
        <v>739</v>
      </c>
      <c r="D70" s="59" t="s">
        <v>740</v>
      </c>
      <c r="E70" s="59">
        <v>2015.0</v>
      </c>
      <c r="F70" s="59" t="s">
        <v>391</v>
      </c>
      <c r="G70" s="59" t="s">
        <v>392</v>
      </c>
      <c r="H70" s="25" t="s">
        <v>113</v>
      </c>
      <c r="I70" s="11"/>
      <c r="J70" s="1"/>
    </row>
    <row r="71" ht="15.75" customHeight="1">
      <c r="A71" s="58">
        <v>71.0</v>
      </c>
      <c r="B71" s="11" t="s">
        <v>746</v>
      </c>
      <c r="C71" s="31" t="s">
        <v>747</v>
      </c>
      <c r="D71" s="11" t="s">
        <v>1582</v>
      </c>
      <c r="E71" s="11">
        <v>2019.0</v>
      </c>
      <c r="F71" s="11" t="s">
        <v>200</v>
      </c>
      <c r="G71" s="11" t="s">
        <v>60</v>
      </c>
      <c r="H71" s="25" t="s">
        <v>113</v>
      </c>
      <c r="I71" s="11"/>
      <c r="J71" s="1"/>
    </row>
    <row r="72" ht="15.75" customHeight="1">
      <c r="A72" s="58">
        <v>72.0</v>
      </c>
      <c r="B72" s="11" t="s">
        <v>756</v>
      </c>
      <c r="C72" s="32" t="s">
        <v>757</v>
      </c>
      <c r="D72" s="11" t="s">
        <v>758</v>
      </c>
      <c r="E72" s="11">
        <v>2020.0</v>
      </c>
      <c r="F72" s="11" t="s">
        <v>391</v>
      </c>
      <c r="G72" s="11" t="s">
        <v>392</v>
      </c>
      <c r="H72" s="25" t="s">
        <v>113</v>
      </c>
      <c r="I72" s="11"/>
      <c r="J72" s="1"/>
    </row>
    <row r="73" ht="15.75" customHeight="1">
      <c r="A73" s="58">
        <v>73.0</v>
      </c>
      <c r="B73" s="11" t="s">
        <v>770</v>
      </c>
      <c r="C73" s="31" t="s">
        <v>771</v>
      </c>
      <c r="D73" s="11" t="s">
        <v>1583</v>
      </c>
      <c r="E73" s="11">
        <v>2017.0</v>
      </c>
      <c r="F73" s="11" t="s">
        <v>773</v>
      </c>
      <c r="G73" s="11" t="s">
        <v>60</v>
      </c>
      <c r="H73" s="25" t="s">
        <v>134</v>
      </c>
      <c r="I73" s="11"/>
      <c r="J73" s="1"/>
    </row>
    <row r="74" ht="15.75" customHeight="1">
      <c r="A74" s="58">
        <v>74.0</v>
      </c>
      <c r="B74" s="59" t="s">
        <v>778</v>
      </c>
      <c r="C74" s="62" t="s">
        <v>779</v>
      </c>
      <c r="D74" s="59" t="s">
        <v>780</v>
      </c>
      <c r="E74" s="59">
        <v>2016.0</v>
      </c>
      <c r="F74" s="59" t="s">
        <v>781</v>
      </c>
      <c r="G74" s="59" t="s">
        <v>60</v>
      </c>
      <c r="H74" s="51" t="s">
        <v>113</v>
      </c>
      <c r="I74" s="11"/>
      <c r="J74" s="1"/>
    </row>
    <row r="75" ht="15.75" customHeight="1">
      <c r="A75" s="58">
        <v>75.0</v>
      </c>
      <c r="B75" s="11" t="s">
        <v>36</v>
      </c>
      <c r="C75" s="31" t="s">
        <v>37</v>
      </c>
      <c r="D75" s="11" t="s">
        <v>784</v>
      </c>
      <c r="E75" s="11">
        <v>2019.0</v>
      </c>
      <c r="F75" s="11" t="s">
        <v>299</v>
      </c>
      <c r="G75" s="11" t="s">
        <v>60</v>
      </c>
      <c r="H75" s="25" t="s">
        <v>113</v>
      </c>
      <c r="I75" s="11"/>
      <c r="J75" s="1"/>
    </row>
    <row r="76" ht="15.75" customHeight="1">
      <c r="A76" s="11">
        <v>76.0</v>
      </c>
      <c r="B76" s="11" t="s">
        <v>789</v>
      </c>
      <c r="C76" s="31" t="s">
        <v>790</v>
      </c>
      <c r="D76" s="11" t="s">
        <v>791</v>
      </c>
      <c r="E76" s="11">
        <v>2020.0</v>
      </c>
      <c r="F76" s="11" t="s">
        <v>792</v>
      </c>
      <c r="G76" s="11" t="s">
        <v>60</v>
      </c>
      <c r="H76" s="25" t="s">
        <v>113</v>
      </c>
      <c r="I76" s="11"/>
      <c r="J76" s="1"/>
    </row>
    <row r="77" ht="15.75" customHeight="1">
      <c r="A77" s="11">
        <v>77.0</v>
      </c>
      <c r="B77" s="11" t="s">
        <v>796</v>
      </c>
      <c r="C77" s="31" t="s">
        <v>797</v>
      </c>
      <c r="D77" s="11" t="s">
        <v>1584</v>
      </c>
      <c r="E77" s="11">
        <v>2019.0</v>
      </c>
      <c r="F77" s="11" t="s">
        <v>217</v>
      </c>
      <c r="G77" s="11" t="s">
        <v>60</v>
      </c>
      <c r="H77" s="25" t="s">
        <v>118</v>
      </c>
      <c r="I77" s="11"/>
      <c r="J77" s="1"/>
    </row>
    <row r="78" ht="15.75" customHeight="1">
      <c r="A78" s="11">
        <v>78.0</v>
      </c>
      <c r="B78" s="11" t="s">
        <v>803</v>
      </c>
      <c r="C78" s="32" t="s">
        <v>804</v>
      </c>
      <c r="D78" s="2" t="s">
        <v>805</v>
      </c>
      <c r="E78" s="11">
        <v>2018.0</v>
      </c>
      <c r="F78" s="11" t="s">
        <v>391</v>
      </c>
      <c r="G78" s="11" t="s">
        <v>392</v>
      </c>
      <c r="H78" s="25"/>
      <c r="I78" s="11"/>
      <c r="J78" s="1"/>
    </row>
    <row r="79" ht="15.75" customHeight="1">
      <c r="A79" s="11">
        <v>79.0</v>
      </c>
      <c r="B79" s="11" t="s">
        <v>807</v>
      </c>
      <c r="C79" s="32" t="s">
        <v>808</v>
      </c>
      <c r="D79" s="11" t="s">
        <v>809</v>
      </c>
      <c r="E79" s="11">
        <v>2019.0</v>
      </c>
      <c r="F79" s="11" t="s">
        <v>391</v>
      </c>
      <c r="G79" s="11" t="s">
        <v>392</v>
      </c>
      <c r="H79" s="25"/>
      <c r="I79" s="11"/>
      <c r="J79" s="1"/>
    </row>
    <row r="80" ht="15.75" customHeight="1">
      <c r="A80" s="11">
        <v>80.0</v>
      </c>
      <c r="B80" s="11" t="s">
        <v>812</v>
      </c>
      <c r="C80" s="32" t="s">
        <v>813</v>
      </c>
      <c r="D80" s="11" t="s">
        <v>814</v>
      </c>
      <c r="E80" s="11">
        <v>2020.0</v>
      </c>
      <c r="F80" s="11" t="s">
        <v>391</v>
      </c>
      <c r="G80" s="11" t="s">
        <v>392</v>
      </c>
      <c r="H80" s="25"/>
      <c r="I80" s="11"/>
      <c r="J80" s="1"/>
    </row>
    <row r="81" ht="15.75" customHeight="1">
      <c r="A81" s="11">
        <v>81.0</v>
      </c>
      <c r="B81" s="11" t="s">
        <v>816</v>
      </c>
      <c r="C81" s="32" t="s">
        <v>817</v>
      </c>
      <c r="D81" s="11" t="s">
        <v>1585</v>
      </c>
      <c r="E81" s="11">
        <v>2019.0</v>
      </c>
      <c r="F81" s="11" t="s">
        <v>391</v>
      </c>
      <c r="G81" s="11" t="s">
        <v>392</v>
      </c>
      <c r="H81" s="25"/>
      <c r="I81" s="11"/>
      <c r="J81" s="1"/>
    </row>
    <row r="82" ht="15.75" customHeight="1">
      <c r="A82" s="11">
        <v>82.0</v>
      </c>
      <c r="B82" s="11" t="s">
        <v>821</v>
      </c>
      <c r="C82" s="32" t="s">
        <v>822</v>
      </c>
      <c r="D82" s="11" t="s">
        <v>823</v>
      </c>
      <c r="E82" s="11">
        <v>2019.0</v>
      </c>
      <c r="F82" s="11" t="s">
        <v>391</v>
      </c>
      <c r="G82" s="11" t="s">
        <v>392</v>
      </c>
      <c r="H82" s="25"/>
      <c r="I82" s="11"/>
      <c r="J82" s="1"/>
    </row>
    <row r="83" ht="15.75" customHeight="1">
      <c r="A83" s="11">
        <v>83.0</v>
      </c>
      <c r="B83" s="11" t="s">
        <v>834</v>
      </c>
      <c r="C83" s="31" t="s">
        <v>835</v>
      </c>
      <c r="D83" s="11" t="s">
        <v>836</v>
      </c>
      <c r="E83" s="11">
        <v>2020.0</v>
      </c>
      <c r="F83" s="11" t="s">
        <v>299</v>
      </c>
      <c r="G83" s="11" t="s">
        <v>60</v>
      </c>
      <c r="H83" s="25" t="s">
        <v>118</v>
      </c>
      <c r="I83" s="11"/>
      <c r="J83" s="1"/>
    </row>
    <row r="84" ht="15.75" customHeight="1">
      <c r="A84" s="11">
        <v>84.0</v>
      </c>
      <c r="B84" s="11" t="s">
        <v>38</v>
      </c>
      <c r="C84" s="31" t="s">
        <v>39</v>
      </c>
      <c r="D84" s="11" t="s">
        <v>740</v>
      </c>
      <c r="E84" s="11">
        <v>2020.0</v>
      </c>
      <c r="F84" s="11" t="s">
        <v>845</v>
      </c>
      <c r="G84" s="11" t="s">
        <v>60</v>
      </c>
      <c r="H84" s="25" t="s">
        <v>113</v>
      </c>
      <c r="I84" s="11"/>
      <c r="J84" s="1"/>
    </row>
    <row r="85" ht="15.75" customHeight="1">
      <c r="A85" s="11">
        <v>85.0</v>
      </c>
      <c r="B85" s="11" t="s">
        <v>852</v>
      </c>
      <c r="C85" s="32" t="s">
        <v>853</v>
      </c>
      <c r="D85" s="11" t="s">
        <v>854</v>
      </c>
      <c r="E85" s="11">
        <v>2017.0</v>
      </c>
      <c r="F85" s="11" t="s">
        <v>391</v>
      </c>
      <c r="G85" s="11" t="s">
        <v>392</v>
      </c>
      <c r="H85" s="25"/>
      <c r="I85" s="11"/>
      <c r="J85" s="1"/>
    </row>
    <row r="86" ht="15.75" customHeight="1">
      <c r="A86" s="11">
        <v>86.0</v>
      </c>
      <c r="B86" s="11" t="s">
        <v>857</v>
      </c>
      <c r="C86" s="31" t="s">
        <v>858</v>
      </c>
      <c r="D86" s="11" t="s">
        <v>859</v>
      </c>
      <c r="E86" s="11">
        <v>2021.0</v>
      </c>
      <c r="F86" s="11" t="s">
        <v>165</v>
      </c>
      <c r="G86" s="11" t="s">
        <v>60</v>
      </c>
      <c r="H86" s="25" t="s">
        <v>113</v>
      </c>
      <c r="I86" s="11"/>
      <c r="J86" s="1"/>
    </row>
    <row r="87" ht="15.75" customHeight="1">
      <c r="A87" s="59">
        <v>87.0</v>
      </c>
      <c r="B87" s="59" t="s">
        <v>863</v>
      </c>
      <c r="C87" s="62" t="s">
        <v>864</v>
      </c>
      <c r="D87" s="59" t="s">
        <v>699</v>
      </c>
      <c r="E87" s="59">
        <v>2018.0</v>
      </c>
      <c r="F87" s="59" t="s">
        <v>391</v>
      </c>
      <c r="G87" s="59" t="s">
        <v>392</v>
      </c>
      <c r="H87" s="25"/>
      <c r="I87" s="11"/>
      <c r="J87" s="1"/>
    </row>
    <row r="88" ht="15.75" customHeight="1">
      <c r="A88" s="11">
        <v>88.0</v>
      </c>
      <c r="B88" s="11" t="s">
        <v>867</v>
      </c>
      <c r="C88" s="32" t="s">
        <v>868</v>
      </c>
      <c r="D88" s="11" t="s">
        <v>869</v>
      </c>
      <c r="E88" s="11">
        <v>2020.0</v>
      </c>
      <c r="F88" s="11" t="s">
        <v>391</v>
      </c>
      <c r="G88" s="11" t="s">
        <v>392</v>
      </c>
      <c r="H88" s="25"/>
      <c r="I88" s="11"/>
      <c r="J88" s="1"/>
    </row>
    <row r="89" ht="15.75" customHeight="1">
      <c r="A89" s="11">
        <v>89.0</v>
      </c>
      <c r="B89" s="11" t="s">
        <v>871</v>
      </c>
      <c r="C89" s="31" t="s">
        <v>872</v>
      </c>
      <c r="D89" s="11" t="s">
        <v>873</v>
      </c>
      <c r="E89" s="11">
        <v>2020.0</v>
      </c>
      <c r="F89" s="11" t="s">
        <v>317</v>
      </c>
      <c r="G89" s="11" t="s">
        <v>60</v>
      </c>
      <c r="H89" s="25" t="s">
        <v>118</v>
      </c>
      <c r="I89" s="11"/>
      <c r="J89" s="1"/>
    </row>
    <row r="90" ht="15.75" customHeight="1">
      <c r="A90" s="11">
        <v>90.0</v>
      </c>
      <c r="B90" s="11" t="s">
        <v>884</v>
      </c>
      <c r="C90" s="32" t="s">
        <v>885</v>
      </c>
      <c r="D90" s="11" t="s">
        <v>886</v>
      </c>
      <c r="E90" s="11">
        <v>2020.0</v>
      </c>
      <c r="F90" s="11" t="s">
        <v>391</v>
      </c>
      <c r="G90" s="11" t="s">
        <v>392</v>
      </c>
      <c r="H90" s="25"/>
      <c r="I90" s="11"/>
      <c r="J90" s="1"/>
    </row>
    <row r="91" ht="15.75" customHeight="1">
      <c r="A91" s="11">
        <v>91.0</v>
      </c>
      <c r="B91" s="11" t="s">
        <v>892</v>
      </c>
      <c r="C91" s="31" t="s">
        <v>893</v>
      </c>
      <c r="D91" s="11" t="s">
        <v>894</v>
      </c>
      <c r="E91" s="11">
        <v>2019.0</v>
      </c>
      <c r="F91" s="11" t="s">
        <v>895</v>
      </c>
      <c r="G91" s="11" t="s">
        <v>896</v>
      </c>
      <c r="H91" s="25" t="s">
        <v>113</v>
      </c>
      <c r="I91" s="11"/>
      <c r="J91" s="1"/>
    </row>
    <row r="92" ht="15.75" customHeight="1">
      <c r="A92" s="11">
        <v>92.0</v>
      </c>
      <c r="B92" s="11" t="s">
        <v>900</v>
      </c>
      <c r="C92" s="32" t="s">
        <v>901</v>
      </c>
      <c r="D92" s="11" t="s">
        <v>902</v>
      </c>
      <c r="E92" s="11">
        <v>2017.0</v>
      </c>
      <c r="F92" s="11" t="s">
        <v>391</v>
      </c>
      <c r="G92" s="11" t="s">
        <v>392</v>
      </c>
      <c r="H92" s="25"/>
      <c r="I92" s="11"/>
      <c r="J92" s="1"/>
    </row>
    <row r="93" ht="15.75" customHeight="1">
      <c r="A93" s="11">
        <v>93.0</v>
      </c>
      <c r="B93" s="11" t="s">
        <v>910</v>
      </c>
      <c r="C93" s="32" t="s">
        <v>911</v>
      </c>
      <c r="D93" s="11" t="s">
        <v>912</v>
      </c>
      <c r="E93" s="11">
        <v>2020.0</v>
      </c>
      <c r="F93" s="11" t="s">
        <v>913</v>
      </c>
      <c r="G93" s="11" t="s">
        <v>60</v>
      </c>
      <c r="H93" s="25"/>
      <c r="I93" s="11"/>
      <c r="J93" s="1"/>
    </row>
    <row r="94" ht="15.75" customHeight="1">
      <c r="A94" s="11">
        <v>94.0</v>
      </c>
      <c r="B94" s="11" t="s">
        <v>919</v>
      </c>
      <c r="C94" s="32" t="s">
        <v>920</v>
      </c>
      <c r="D94" s="11" t="s">
        <v>921</v>
      </c>
      <c r="E94" s="11">
        <v>2020.0</v>
      </c>
      <c r="F94" s="11" t="s">
        <v>391</v>
      </c>
      <c r="G94" s="11" t="s">
        <v>392</v>
      </c>
      <c r="H94" s="25"/>
      <c r="I94" s="11"/>
      <c r="J94" s="1"/>
    </row>
    <row r="95" ht="15.75" customHeight="1">
      <c r="A95" s="11">
        <v>95.0</v>
      </c>
      <c r="B95" s="11" t="s">
        <v>923</v>
      </c>
      <c r="C95" s="32" t="s">
        <v>924</v>
      </c>
      <c r="D95" s="11" t="s">
        <v>925</v>
      </c>
      <c r="E95" s="11">
        <v>2019.0</v>
      </c>
      <c r="F95" s="11" t="s">
        <v>391</v>
      </c>
      <c r="G95" s="11" t="s">
        <v>392</v>
      </c>
      <c r="H95" s="25"/>
      <c r="I95" s="11"/>
      <c r="J95" s="1"/>
    </row>
    <row r="96" ht="15.75" customHeight="1">
      <c r="A96" s="11">
        <v>96.0</v>
      </c>
      <c r="B96" s="11" t="s">
        <v>928</v>
      </c>
      <c r="C96" s="32" t="s">
        <v>929</v>
      </c>
      <c r="D96" s="11" t="s">
        <v>930</v>
      </c>
      <c r="E96" s="11">
        <v>2020.0</v>
      </c>
      <c r="F96" s="11" t="s">
        <v>931</v>
      </c>
      <c r="G96" s="11" t="s">
        <v>60</v>
      </c>
      <c r="H96" s="25" t="s">
        <v>113</v>
      </c>
      <c r="I96" s="11"/>
      <c r="J96" s="1"/>
    </row>
    <row r="97" ht="15.75" customHeight="1">
      <c r="A97" s="11">
        <v>97.0</v>
      </c>
      <c r="B97" s="11" t="s">
        <v>935</v>
      </c>
      <c r="C97" s="11" t="s">
        <v>936</v>
      </c>
      <c r="D97" s="11" t="s">
        <v>818</v>
      </c>
      <c r="E97" s="11">
        <v>2020.0</v>
      </c>
      <c r="F97" s="11" t="s">
        <v>391</v>
      </c>
      <c r="G97" s="11" t="s">
        <v>392</v>
      </c>
      <c r="H97" s="25"/>
      <c r="I97" s="11"/>
      <c r="J97" s="1"/>
    </row>
    <row r="98" ht="15.75" customHeight="1">
      <c r="A98" s="59">
        <v>98.0</v>
      </c>
      <c r="B98" s="59" t="s">
        <v>40</v>
      </c>
      <c r="C98" s="62" t="s">
        <v>41</v>
      </c>
      <c r="D98" s="59" t="s">
        <v>1586</v>
      </c>
      <c r="E98" s="59">
        <v>2020.0</v>
      </c>
      <c r="F98" s="59" t="s">
        <v>391</v>
      </c>
      <c r="G98" s="59" t="s">
        <v>392</v>
      </c>
      <c r="H98" s="25"/>
      <c r="I98" s="11"/>
      <c r="J98" s="1"/>
    </row>
    <row r="99" ht="15.75" customHeight="1">
      <c r="A99" s="11">
        <v>99.0</v>
      </c>
      <c r="B99" s="11" t="s">
        <v>964</v>
      </c>
      <c r="C99" s="32" t="s">
        <v>965</v>
      </c>
      <c r="D99" s="11" t="s">
        <v>966</v>
      </c>
      <c r="E99" s="11">
        <v>2018.0</v>
      </c>
      <c r="F99" s="11" t="s">
        <v>391</v>
      </c>
      <c r="G99" s="11" t="s">
        <v>392</v>
      </c>
      <c r="H99" s="25"/>
      <c r="I99" s="11"/>
      <c r="J99" s="1"/>
    </row>
    <row r="100" ht="15.75" customHeight="1">
      <c r="A100" s="11">
        <v>100.0</v>
      </c>
      <c r="B100" s="11" t="s">
        <v>970</v>
      </c>
      <c r="C100" s="31" t="s">
        <v>971</v>
      </c>
      <c r="D100" s="11" t="s">
        <v>972</v>
      </c>
      <c r="E100" s="11">
        <v>2019.0</v>
      </c>
      <c r="F100" s="11" t="s">
        <v>973</v>
      </c>
      <c r="G100" s="11" t="s">
        <v>60</v>
      </c>
      <c r="H100" s="25" t="s">
        <v>125</v>
      </c>
      <c r="I100" s="11"/>
      <c r="J100" s="1"/>
    </row>
    <row r="101" ht="15.75" customHeight="1">
      <c r="A101" s="11">
        <v>101.0</v>
      </c>
      <c r="B101" s="11" t="s">
        <v>976</v>
      </c>
      <c r="C101" s="31" t="s">
        <v>977</v>
      </c>
      <c r="D101" s="11" t="s">
        <v>978</v>
      </c>
      <c r="E101" s="11">
        <v>2020.0</v>
      </c>
      <c r="F101" s="11" t="s">
        <v>317</v>
      </c>
      <c r="G101" s="11" t="s">
        <v>60</v>
      </c>
      <c r="H101" s="25" t="s">
        <v>113</v>
      </c>
      <c r="I101" s="11"/>
      <c r="J101" s="1"/>
    </row>
    <row r="102" ht="15.75" customHeight="1">
      <c r="A102" s="11">
        <v>102.0</v>
      </c>
      <c r="B102" s="11" t="s">
        <v>982</v>
      </c>
      <c r="C102" s="32" t="s">
        <v>983</v>
      </c>
      <c r="D102" s="11" t="s">
        <v>984</v>
      </c>
      <c r="E102" s="11">
        <v>2020.0</v>
      </c>
      <c r="F102" s="11" t="s">
        <v>391</v>
      </c>
      <c r="G102" s="11" t="s">
        <v>392</v>
      </c>
      <c r="H102" s="25"/>
      <c r="I102" s="11"/>
      <c r="J102" s="1"/>
    </row>
    <row r="103" ht="15.75" customHeight="1">
      <c r="A103" s="11">
        <v>103.0</v>
      </c>
      <c r="B103" s="11" t="s">
        <v>987</v>
      </c>
      <c r="C103" s="31" t="s">
        <v>988</v>
      </c>
      <c r="D103" s="11" t="s">
        <v>1587</v>
      </c>
      <c r="E103" s="11">
        <v>2019.0</v>
      </c>
      <c r="F103" s="11" t="s">
        <v>990</v>
      </c>
      <c r="G103" s="11" t="s">
        <v>991</v>
      </c>
      <c r="H103" s="25" t="s">
        <v>113</v>
      </c>
      <c r="I103" s="11"/>
      <c r="J103" s="1"/>
    </row>
    <row r="104" ht="15.75" customHeight="1">
      <c r="A104" s="59">
        <v>104.0</v>
      </c>
      <c r="B104" s="59" t="s">
        <v>993</v>
      </c>
      <c r="C104" s="59" t="s">
        <v>994</v>
      </c>
      <c r="D104" s="59" t="s">
        <v>1588</v>
      </c>
      <c r="E104" s="59">
        <v>2018.0</v>
      </c>
      <c r="F104" s="59" t="s">
        <v>996</v>
      </c>
      <c r="G104" s="59" t="s">
        <v>896</v>
      </c>
      <c r="H104" s="25"/>
      <c r="I104" s="11"/>
      <c r="J104" s="1"/>
    </row>
    <row r="105" ht="15.75" customHeight="1">
      <c r="A105" s="11">
        <v>105.0</v>
      </c>
      <c r="B105" s="11" t="s">
        <v>998</v>
      </c>
      <c r="C105" s="31" t="s">
        <v>999</v>
      </c>
      <c r="D105" s="11" t="s">
        <v>1000</v>
      </c>
      <c r="E105" s="11">
        <v>2019.0</v>
      </c>
      <c r="F105" s="11" t="s">
        <v>217</v>
      </c>
      <c r="G105" s="11" t="s">
        <v>60</v>
      </c>
      <c r="H105" s="25" t="s">
        <v>118</v>
      </c>
      <c r="I105" s="11"/>
      <c r="J105" s="1"/>
    </row>
    <row r="106" ht="15.75" customHeight="1">
      <c r="A106" s="11">
        <v>106.0</v>
      </c>
      <c r="B106" s="11" t="s">
        <v>1009</v>
      </c>
      <c r="C106" s="32" t="s">
        <v>1010</v>
      </c>
      <c r="D106" s="11" t="s">
        <v>1589</v>
      </c>
      <c r="E106" s="11">
        <v>2020.0</v>
      </c>
      <c r="F106" s="11" t="s">
        <v>299</v>
      </c>
      <c r="G106" s="11" t="s">
        <v>60</v>
      </c>
      <c r="H106" s="25"/>
      <c r="I106" s="11"/>
      <c r="J106" s="1"/>
    </row>
    <row r="107" ht="15.75" customHeight="1">
      <c r="A107" s="59">
        <v>107.0</v>
      </c>
      <c r="B107" s="59" t="s">
        <v>1014</v>
      </c>
      <c r="C107" s="59" t="s">
        <v>1015</v>
      </c>
      <c r="D107" s="59" t="s">
        <v>1590</v>
      </c>
      <c r="E107" s="59">
        <v>2020.0</v>
      </c>
      <c r="F107" s="59" t="s">
        <v>391</v>
      </c>
      <c r="G107" s="59" t="s">
        <v>392</v>
      </c>
      <c r="H107" s="25"/>
      <c r="I107" s="11"/>
      <c r="J107" s="1"/>
    </row>
    <row r="108" ht="15.75" customHeight="1">
      <c r="A108" s="86">
        <v>108.0</v>
      </c>
      <c r="B108" s="11" t="s">
        <v>1019</v>
      </c>
      <c r="C108" s="31" t="s">
        <v>1020</v>
      </c>
      <c r="D108" s="11" t="s">
        <v>1021</v>
      </c>
      <c r="E108" s="11">
        <v>2019.0</v>
      </c>
      <c r="F108" s="11" t="s">
        <v>1022</v>
      </c>
      <c r="G108" s="11" t="s">
        <v>60</v>
      </c>
      <c r="H108" s="25" t="s">
        <v>113</v>
      </c>
      <c r="I108" s="11"/>
      <c r="J108" s="1"/>
    </row>
    <row r="109" ht="15.75" customHeight="1">
      <c r="A109" s="11">
        <v>109.0</v>
      </c>
      <c r="B109" s="11" t="s">
        <v>1029</v>
      </c>
      <c r="C109" s="32" t="s">
        <v>1030</v>
      </c>
      <c r="D109" s="11" t="s">
        <v>1591</v>
      </c>
      <c r="E109" s="11">
        <v>2020.0</v>
      </c>
      <c r="F109" s="11" t="s">
        <v>391</v>
      </c>
      <c r="G109" s="11" t="s">
        <v>392</v>
      </c>
      <c r="H109" s="25"/>
      <c r="I109" s="11"/>
      <c r="J109" s="1"/>
    </row>
    <row r="110" ht="15.75" customHeight="1">
      <c r="A110" s="11">
        <v>110.0</v>
      </c>
      <c r="B110" s="11" t="s">
        <v>1038</v>
      </c>
      <c r="C110" s="32" t="s">
        <v>1039</v>
      </c>
      <c r="D110" s="11" t="s">
        <v>1592</v>
      </c>
      <c r="E110" s="11">
        <v>2020.0</v>
      </c>
      <c r="F110" s="11" t="s">
        <v>391</v>
      </c>
      <c r="G110" s="11" t="s">
        <v>392</v>
      </c>
      <c r="H110" s="25"/>
      <c r="I110" s="11"/>
      <c r="J110" s="1"/>
    </row>
    <row r="111" ht="15.75" customHeight="1">
      <c r="A111" s="11">
        <v>111.0</v>
      </c>
      <c r="B111" s="11" t="s">
        <v>1043</v>
      </c>
      <c r="C111" s="32" t="s">
        <v>1044</v>
      </c>
      <c r="D111" s="11" t="s">
        <v>1593</v>
      </c>
      <c r="E111" s="11">
        <v>2018.0</v>
      </c>
      <c r="F111" s="11" t="s">
        <v>1046</v>
      </c>
      <c r="G111" s="11" t="s">
        <v>896</v>
      </c>
      <c r="H111" s="25"/>
      <c r="I111" s="11"/>
      <c r="J111" s="1"/>
    </row>
    <row r="112" ht="15.75" customHeight="1">
      <c r="A112" s="11">
        <v>112.0</v>
      </c>
      <c r="B112" s="11" t="s">
        <v>1056</v>
      </c>
      <c r="C112" s="32" t="s">
        <v>1057</v>
      </c>
      <c r="D112" s="11" t="s">
        <v>1594</v>
      </c>
      <c r="E112" s="11">
        <v>2019.0</v>
      </c>
      <c r="F112" s="11" t="s">
        <v>1059</v>
      </c>
      <c r="G112" s="11" t="s">
        <v>896</v>
      </c>
      <c r="H112" s="25"/>
      <c r="I112" s="11"/>
      <c r="J112" s="1"/>
    </row>
    <row r="113" ht="15.75" customHeight="1">
      <c r="A113" s="59">
        <v>113.0</v>
      </c>
      <c r="B113" s="59" t="s">
        <v>1062</v>
      </c>
      <c r="C113" s="59" t="s">
        <v>1063</v>
      </c>
      <c r="D113" s="59" t="s">
        <v>1595</v>
      </c>
      <c r="E113" s="59">
        <v>2019.0</v>
      </c>
      <c r="F113" s="59" t="s">
        <v>1065</v>
      </c>
      <c r="G113" s="59" t="s">
        <v>896</v>
      </c>
      <c r="H113" s="25"/>
      <c r="I113" s="11"/>
      <c r="J113" s="1"/>
    </row>
    <row r="114" ht="15.75" customHeight="1">
      <c r="A114" s="11">
        <v>114.0</v>
      </c>
      <c r="B114" s="11" t="s">
        <v>1068</v>
      </c>
      <c r="C114" s="32" t="s">
        <v>1069</v>
      </c>
      <c r="D114" s="11" t="s">
        <v>1596</v>
      </c>
      <c r="E114" s="11">
        <v>2020.0</v>
      </c>
      <c r="F114" s="11" t="s">
        <v>391</v>
      </c>
      <c r="G114" s="11" t="s">
        <v>392</v>
      </c>
      <c r="H114" s="25"/>
      <c r="I114" s="11"/>
      <c r="J114" s="1"/>
    </row>
    <row r="115" ht="15.75" customHeight="1">
      <c r="A115" s="11">
        <v>115.0</v>
      </c>
      <c r="B115" s="11" t="s">
        <v>1074</v>
      </c>
      <c r="C115" s="32" t="s">
        <v>1075</v>
      </c>
      <c r="D115" s="11" t="s">
        <v>1597</v>
      </c>
      <c r="E115" s="11">
        <v>2020.0</v>
      </c>
      <c r="F115" s="11" t="s">
        <v>391</v>
      </c>
      <c r="G115" s="11" t="s">
        <v>392</v>
      </c>
      <c r="H115" s="25"/>
      <c r="I115" s="11"/>
      <c r="J115" s="1"/>
    </row>
    <row r="116" ht="15.75" customHeight="1">
      <c r="A116" s="11">
        <v>116.0</v>
      </c>
      <c r="B116" s="11" t="s">
        <v>1100</v>
      </c>
      <c r="C116" s="11" t="s">
        <v>1101</v>
      </c>
      <c r="D116" s="11" t="s">
        <v>1598</v>
      </c>
      <c r="E116" s="11">
        <v>2017.0</v>
      </c>
      <c r="F116" s="11" t="s">
        <v>391</v>
      </c>
      <c r="G116" s="11" t="s">
        <v>392</v>
      </c>
      <c r="H116" s="25"/>
      <c r="I116" s="11"/>
      <c r="J116" s="1"/>
    </row>
    <row r="117" ht="15.75" customHeight="1">
      <c r="A117" s="11">
        <v>117.0</v>
      </c>
      <c r="B117" s="11" t="s">
        <v>1114</v>
      </c>
      <c r="C117" s="32" t="s">
        <v>1115</v>
      </c>
      <c r="D117" s="11" t="s">
        <v>1599</v>
      </c>
      <c r="E117" s="11">
        <v>2019.0</v>
      </c>
      <c r="F117" s="11" t="s">
        <v>1116</v>
      </c>
      <c r="G117" s="11" t="s">
        <v>896</v>
      </c>
      <c r="H117" s="25" t="s">
        <v>113</v>
      </c>
      <c r="I117" s="11"/>
      <c r="J117" s="1"/>
    </row>
    <row r="118" ht="15.75" customHeight="1">
      <c r="A118" s="11">
        <v>118.0</v>
      </c>
      <c r="B118" s="11" t="s">
        <v>1120</v>
      </c>
      <c r="C118" s="31" t="s">
        <v>1121</v>
      </c>
      <c r="D118" s="11" t="s">
        <v>1600</v>
      </c>
      <c r="E118" s="11">
        <v>2020.0</v>
      </c>
      <c r="F118" s="11" t="s">
        <v>1116</v>
      </c>
      <c r="G118" s="11" t="s">
        <v>896</v>
      </c>
      <c r="H118" s="25" t="s">
        <v>113</v>
      </c>
      <c r="I118" s="11"/>
      <c r="J118" s="1"/>
    </row>
    <row r="119" ht="15.75" customHeight="1">
      <c r="A119" s="59">
        <v>120.0</v>
      </c>
      <c r="B119" s="59" t="s">
        <v>1125</v>
      </c>
      <c r="C119" s="96" t="s">
        <v>1126</v>
      </c>
      <c r="D119" s="59" t="s">
        <v>1601</v>
      </c>
      <c r="E119" s="59">
        <v>2021.0</v>
      </c>
      <c r="F119" s="59" t="s">
        <v>1128</v>
      </c>
      <c r="G119" s="59" t="s">
        <v>60</v>
      </c>
      <c r="H119" s="25" t="s">
        <v>125</v>
      </c>
      <c r="I119" s="11"/>
      <c r="J119" s="1"/>
    </row>
    <row r="120" ht="15.75" customHeight="1">
      <c r="A120" s="59">
        <v>121.0</v>
      </c>
      <c r="B120" s="59" t="s">
        <v>1130</v>
      </c>
      <c r="C120" s="62" t="s">
        <v>1131</v>
      </c>
      <c r="D120" s="59" t="s">
        <v>1602</v>
      </c>
      <c r="E120" s="59">
        <v>2021.0</v>
      </c>
      <c r="F120" s="59" t="s">
        <v>217</v>
      </c>
      <c r="G120" s="59" t="s">
        <v>60</v>
      </c>
      <c r="H120" s="25" t="s">
        <v>118</v>
      </c>
      <c r="I120" s="11"/>
      <c r="J120" s="1"/>
    </row>
    <row r="121" ht="15.75" customHeight="1">
      <c r="A121" s="11">
        <v>122.0</v>
      </c>
      <c r="B121" s="11" t="s">
        <v>1134</v>
      </c>
      <c r="C121" s="31" t="s">
        <v>1135</v>
      </c>
      <c r="D121" s="11" t="s">
        <v>1603</v>
      </c>
      <c r="E121" s="11">
        <v>2021.0</v>
      </c>
      <c r="F121" s="11" t="s">
        <v>1137</v>
      </c>
      <c r="G121" s="11" t="s">
        <v>60</v>
      </c>
      <c r="H121" s="25" t="s">
        <v>113</v>
      </c>
      <c r="I121" s="11"/>
      <c r="J121" s="1"/>
    </row>
    <row r="122" ht="15.75" customHeight="1">
      <c r="A122" s="11">
        <v>123.0</v>
      </c>
      <c r="B122" s="11" t="s">
        <v>1139</v>
      </c>
      <c r="C122" s="31" t="s">
        <v>1140</v>
      </c>
      <c r="D122" s="11" t="s">
        <v>1604</v>
      </c>
      <c r="E122" s="11">
        <v>2021.0</v>
      </c>
      <c r="F122" s="11" t="s">
        <v>491</v>
      </c>
      <c r="G122" s="11" t="s">
        <v>60</v>
      </c>
      <c r="H122" s="25" t="s">
        <v>113</v>
      </c>
      <c r="I122" s="11"/>
      <c r="J122" s="1"/>
    </row>
    <row r="123" ht="15.75" customHeight="1">
      <c r="A123" s="11">
        <v>124.0</v>
      </c>
      <c r="B123" s="11" t="s">
        <v>1145</v>
      </c>
      <c r="C123" s="31" t="s">
        <v>1146</v>
      </c>
      <c r="D123" s="11" t="s">
        <v>1605</v>
      </c>
      <c r="E123" s="11">
        <v>2021.0</v>
      </c>
      <c r="F123" s="11" t="s">
        <v>1148</v>
      </c>
      <c r="G123" s="11" t="s">
        <v>60</v>
      </c>
      <c r="H123" s="25" t="s">
        <v>113</v>
      </c>
      <c r="I123" s="11"/>
      <c r="J123" s="1"/>
    </row>
    <row r="124" ht="15.75" customHeight="1">
      <c r="A124" s="11">
        <v>125.0</v>
      </c>
      <c r="B124" s="11" t="s">
        <v>1151</v>
      </c>
      <c r="C124" s="31" t="s">
        <v>1152</v>
      </c>
      <c r="D124" s="11" t="s">
        <v>1606</v>
      </c>
      <c r="E124" s="11">
        <v>2021.0</v>
      </c>
      <c r="F124" s="11" t="s">
        <v>251</v>
      </c>
      <c r="G124" s="11" t="s">
        <v>60</v>
      </c>
      <c r="H124" s="25" t="s">
        <v>118</v>
      </c>
      <c r="I124" s="11"/>
      <c r="J124" s="1"/>
    </row>
    <row r="125" ht="15.75" customHeight="1">
      <c r="A125" s="11">
        <v>126.0</v>
      </c>
      <c r="B125" s="11" t="s">
        <v>1155</v>
      </c>
      <c r="C125" s="32" t="s">
        <v>1156</v>
      </c>
      <c r="D125" s="11" t="s">
        <v>1607</v>
      </c>
      <c r="E125" s="11">
        <v>2021.0</v>
      </c>
      <c r="F125" s="11" t="s">
        <v>391</v>
      </c>
      <c r="G125" s="11" t="s">
        <v>392</v>
      </c>
      <c r="H125" s="25"/>
      <c r="I125" s="11"/>
      <c r="J125" s="1"/>
    </row>
    <row r="126" ht="15.75" customHeight="1">
      <c r="A126" s="11">
        <v>127.0</v>
      </c>
      <c r="B126" s="11" t="s">
        <v>1169</v>
      </c>
      <c r="C126" s="32" t="s">
        <v>1162</v>
      </c>
      <c r="D126" s="11" t="s">
        <v>1608</v>
      </c>
      <c r="E126" s="11">
        <v>2021.0</v>
      </c>
      <c r="F126" s="11" t="s">
        <v>391</v>
      </c>
      <c r="G126" s="11" t="s">
        <v>392</v>
      </c>
      <c r="H126" s="25"/>
      <c r="I126" s="11"/>
      <c r="J126" s="1"/>
    </row>
    <row r="127" ht="15.75" customHeight="1">
      <c r="A127" s="11">
        <v>128.0</v>
      </c>
      <c r="B127" s="11" t="s">
        <v>42</v>
      </c>
      <c r="C127" s="31" t="s">
        <v>43</v>
      </c>
      <c r="D127" s="11" t="s">
        <v>1609</v>
      </c>
      <c r="E127" s="11">
        <v>2009.0</v>
      </c>
      <c r="F127" s="11" t="s">
        <v>1179</v>
      </c>
      <c r="G127" s="11" t="s">
        <v>60</v>
      </c>
      <c r="H127" s="26" t="s">
        <v>125</v>
      </c>
      <c r="I127" s="11"/>
      <c r="J127" s="1"/>
    </row>
    <row r="128" ht="15.75" customHeight="1">
      <c r="A128" s="11">
        <v>129.0</v>
      </c>
      <c r="B128" s="11" t="s">
        <v>1187</v>
      </c>
      <c r="C128" s="31" t="s">
        <v>1188</v>
      </c>
      <c r="D128" s="37" t="s">
        <v>1610</v>
      </c>
      <c r="E128" s="97">
        <v>2020.0</v>
      </c>
      <c r="F128" s="11" t="s">
        <v>996</v>
      </c>
      <c r="G128" s="11" t="s">
        <v>896</v>
      </c>
      <c r="H128" s="26" t="s">
        <v>113</v>
      </c>
      <c r="I128" s="11"/>
      <c r="J128" s="1"/>
    </row>
    <row r="129" ht="15.75" customHeight="1">
      <c r="A129" s="11">
        <v>130.0</v>
      </c>
      <c r="B129" s="11" t="s">
        <v>1197</v>
      </c>
      <c r="C129" s="31" t="s">
        <v>1198</v>
      </c>
      <c r="D129" s="37" t="s">
        <v>1611</v>
      </c>
      <c r="E129" s="97">
        <v>2020.0</v>
      </c>
      <c r="F129" s="11" t="s">
        <v>1200</v>
      </c>
      <c r="G129" s="11" t="s">
        <v>896</v>
      </c>
      <c r="H129" s="26" t="s">
        <v>113</v>
      </c>
      <c r="I129" s="11"/>
      <c r="J129" s="1"/>
    </row>
    <row r="130" ht="15.75" customHeight="1">
      <c r="A130" s="11">
        <v>131.0</v>
      </c>
      <c r="B130" s="11" t="s">
        <v>1203</v>
      </c>
      <c r="C130" s="31" t="s">
        <v>1204</v>
      </c>
      <c r="D130" s="37" t="s">
        <v>1612</v>
      </c>
      <c r="E130" s="97">
        <v>2010.0</v>
      </c>
      <c r="F130" s="11" t="s">
        <v>491</v>
      </c>
      <c r="G130" s="11" t="s">
        <v>60</v>
      </c>
      <c r="H130" s="26" t="s">
        <v>113</v>
      </c>
      <c r="I130" s="11"/>
      <c r="J130" s="1"/>
    </row>
    <row r="131" ht="15.75" customHeight="1">
      <c r="A131" s="11">
        <v>132.0</v>
      </c>
      <c r="B131" s="11" t="s">
        <v>1210</v>
      </c>
      <c r="C131" s="31" t="s">
        <v>1211</v>
      </c>
      <c r="D131" s="37" t="s">
        <v>1613</v>
      </c>
      <c r="E131" s="97">
        <v>2015.0</v>
      </c>
      <c r="F131" s="11" t="s">
        <v>1213</v>
      </c>
      <c r="G131" s="11" t="s">
        <v>60</v>
      </c>
      <c r="H131" s="26" t="s">
        <v>113</v>
      </c>
      <c r="I131" s="11"/>
      <c r="J131" s="1"/>
    </row>
    <row r="132" ht="15.75" customHeight="1">
      <c r="A132" s="11">
        <v>133.0</v>
      </c>
      <c r="B132" s="11" t="s">
        <v>1217</v>
      </c>
      <c r="C132" s="31" t="s">
        <v>1218</v>
      </c>
      <c r="D132" s="37" t="s">
        <v>1614</v>
      </c>
      <c r="E132" s="97">
        <v>2017.0</v>
      </c>
      <c r="F132" s="11" t="s">
        <v>1213</v>
      </c>
      <c r="G132" s="11" t="s">
        <v>60</v>
      </c>
      <c r="H132" s="26" t="s">
        <v>113</v>
      </c>
      <c r="I132" s="11"/>
      <c r="J132" s="1"/>
    </row>
    <row r="133" ht="15.75" customHeight="1">
      <c r="A133" s="11">
        <v>134.0</v>
      </c>
      <c r="B133" s="11" t="s">
        <v>1221</v>
      </c>
      <c r="C133" s="31" t="s">
        <v>1222</v>
      </c>
      <c r="D133" s="11" t="s">
        <v>1615</v>
      </c>
      <c r="E133" s="11">
        <v>2015.0</v>
      </c>
      <c r="F133" s="11" t="s">
        <v>1224</v>
      </c>
      <c r="G133" s="11" t="s">
        <v>60</v>
      </c>
      <c r="H133" s="26" t="s">
        <v>125</v>
      </c>
      <c r="I133" s="11"/>
      <c r="J133" s="1"/>
    </row>
    <row r="134" ht="15.75" customHeight="1">
      <c r="A134" s="59">
        <v>135.0</v>
      </c>
      <c r="B134" s="59" t="s">
        <v>1226</v>
      </c>
      <c r="C134" s="98" t="s">
        <v>1227</v>
      </c>
      <c r="D134" s="59" t="s">
        <v>1568</v>
      </c>
      <c r="E134" s="59">
        <v>2014.0</v>
      </c>
      <c r="F134" s="59" t="s">
        <v>485</v>
      </c>
      <c r="G134" s="59" t="s">
        <v>991</v>
      </c>
      <c r="H134" s="48" t="s">
        <v>113</v>
      </c>
      <c r="I134" s="11"/>
      <c r="J134" s="1"/>
    </row>
    <row r="135" ht="15.75" customHeight="1">
      <c r="A135" s="11">
        <v>136.0</v>
      </c>
      <c r="B135" s="11" t="s">
        <v>44</v>
      </c>
      <c r="C135" s="31" t="s">
        <v>45</v>
      </c>
      <c r="D135" s="11" t="s">
        <v>1616</v>
      </c>
      <c r="E135" s="11">
        <v>2014.0</v>
      </c>
      <c r="F135" s="11" t="s">
        <v>391</v>
      </c>
      <c r="G135" s="11" t="s">
        <v>392</v>
      </c>
      <c r="H135" s="26" t="s">
        <v>113</v>
      </c>
      <c r="I135" s="11"/>
      <c r="J135" s="1"/>
    </row>
    <row r="136" ht="15.75" customHeight="1">
      <c r="A136" s="11">
        <v>137.0</v>
      </c>
      <c r="B136" s="11" t="s">
        <v>1237</v>
      </c>
      <c r="C136" s="31" t="s">
        <v>1238</v>
      </c>
      <c r="D136" s="11" t="s">
        <v>1617</v>
      </c>
      <c r="E136" s="11">
        <v>2017.0</v>
      </c>
      <c r="F136" s="11" t="s">
        <v>299</v>
      </c>
      <c r="G136" s="11" t="s">
        <v>60</v>
      </c>
      <c r="H136" s="26" t="s">
        <v>125</v>
      </c>
      <c r="I136" s="11"/>
      <c r="J136" s="1"/>
    </row>
    <row r="137" ht="15.75" customHeight="1">
      <c r="A137" s="11">
        <v>138.0</v>
      </c>
      <c r="B137" s="11" t="s">
        <v>46</v>
      </c>
      <c r="C137" s="31" t="s">
        <v>47</v>
      </c>
      <c r="D137" s="11" t="s">
        <v>1618</v>
      </c>
      <c r="E137" s="11">
        <v>2020.0</v>
      </c>
      <c r="F137" s="11" t="s">
        <v>363</v>
      </c>
      <c r="G137" s="11" t="s">
        <v>60</v>
      </c>
      <c r="H137" s="26" t="s">
        <v>125</v>
      </c>
      <c r="I137" s="11"/>
      <c r="J137" s="1"/>
    </row>
    <row r="138" ht="15.75" customHeight="1">
      <c r="A138" s="100">
        <v>139.0</v>
      </c>
      <c r="B138" s="11" t="s">
        <v>1257</v>
      </c>
      <c r="C138" s="31" t="s">
        <v>1258</v>
      </c>
      <c r="D138" s="11" t="s">
        <v>1619</v>
      </c>
      <c r="E138" s="11">
        <v>2017.0</v>
      </c>
      <c r="F138" s="11" t="s">
        <v>317</v>
      </c>
      <c r="G138" s="11" t="s">
        <v>60</v>
      </c>
      <c r="H138" s="26" t="s">
        <v>113</v>
      </c>
      <c r="I138" s="11"/>
      <c r="J138" s="1"/>
    </row>
    <row r="139" ht="15.75" customHeight="1">
      <c r="A139" s="11">
        <v>140.0</v>
      </c>
      <c r="B139" s="11" t="s">
        <v>1269</v>
      </c>
      <c r="C139" s="31" t="s">
        <v>1270</v>
      </c>
      <c r="D139" s="11" t="s">
        <v>1620</v>
      </c>
      <c r="E139" s="11">
        <v>2020.0</v>
      </c>
      <c r="F139" s="11" t="s">
        <v>391</v>
      </c>
      <c r="G139" s="11" t="s">
        <v>392</v>
      </c>
      <c r="H139" s="26" t="s">
        <v>113</v>
      </c>
      <c r="I139" s="11"/>
      <c r="J139" s="1"/>
    </row>
    <row r="140" ht="15.75" customHeight="1">
      <c r="A140" s="11">
        <v>141.0</v>
      </c>
      <c r="B140" s="11" t="s">
        <v>1274</v>
      </c>
      <c r="C140" s="31" t="s">
        <v>1275</v>
      </c>
      <c r="D140" s="11" t="s">
        <v>1621</v>
      </c>
      <c r="E140" s="11">
        <v>2012.0</v>
      </c>
      <c r="F140" s="11" t="s">
        <v>996</v>
      </c>
      <c r="G140" s="11" t="s">
        <v>896</v>
      </c>
      <c r="H140" s="26" t="s">
        <v>113</v>
      </c>
      <c r="I140" s="11"/>
      <c r="J140" s="1"/>
    </row>
    <row r="141" ht="15.75" customHeight="1">
      <c r="A141" s="11">
        <v>142.0</v>
      </c>
      <c r="B141" s="11" t="s">
        <v>1279</v>
      </c>
      <c r="C141" s="31" t="s">
        <v>1280</v>
      </c>
      <c r="D141" s="11" t="s">
        <v>1622</v>
      </c>
      <c r="E141" s="11">
        <v>2020.0</v>
      </c>
      <c r="F141" s="11" t="s">
        <v>1282</v>
      </c>
      <c r="G141" s="11" t="s">
        <v>60</v>
      </c>
      <c r="H141" s="26" t="s">
        <v>118</v>
      </c>
      <c r="I141" s="11"/>
      <c r="J141" s="1"/>
    </row>
    <row r="142" ht="15.75" customHeight="1">
      <c r="A142" s="100">
        <v>143.0</v>
      </c>
      <c r="B142" s="11" t="s">
        <v>1294</v>
      </c>
      <c r="C142" s="31" t="s">
        <v>1295</v>
      </c>
      <c r="D142" s="11" t="s">
        <v>1623</v>
      </c>
      <c r="E142" s="11">
        <v>2015.0</v>
      </c>
      <c r="F142" s="2" t="s">
        <v>1297</v>
      </c>
      <c r="G142" s="11" t="s">
        <v>1116</v>
      </c>
      <c r="H142" s="26" t="s">
        <v>113</v>
      </c>
      <c r="I142" s="11"/>
      <c r="J142" s="1"/>
    </row>
    <row r="143" ht="15.75" customHeight="1">
      <c r="A143" s="11">
        <v>144.0</v>
      </c>
      <c r="B143" s="11" t="s">
        <v>1305</v>
      </c>
      <c r="C143" s="31" t="s">
        <v>1306</v>
      </c>
      <c r="D143" s="11" t="s">
        <v>1624</v>
      </c>
      <c r="E143" s="11">
        <v>2019.0</v>
      </c>
      <c r="F143" s="11" t="s">
        <v>1308</v>
      </c>
      <c r="G143" s="11" t="s">
        <v>60</v>
      </c>
      <c r="H143" s="26" t="s">
        <v>118</v>
      </c>
      <c r="I143" s="11"/>
      <c r="J143" s="1"/>
    </row>
    <row r="144" ht="15.75" customHeight="1">
      <c r="A144" s="11">
        <v>145.0</v>
      </c>
      <c r="B144" s="11" t="s">
        <v>1311</v>
      </c>
      <c r="C144" s="32" t="s">
        <v>1312</v>
      </c>
      <c r="D144" s="11" t="s">
        <v>1625</v>
      </c>
      <c r="E144" s="11">
        <v>2020.0</v>
      </c>
      <c r="F144" s="11" t="s">
        <v>299</v>
      </c>
      <c r="G144" s="11" t="s">
        <v>60</v>
      </c>
      <c r="H144" s="26" t="s">
        <v>113</v>
      </c>
      <c r="I144" s="11"/>
      <c r="J144" s="1"/>
    </row>
    <row r="145" ht="15.75" customHeight="1">
      <c r="A145" s="11">
        <v>146.0</v>
      </c>
      <c r="B145" s="11" t="s">
        <v>1323</v>
      </c>
      <c r="C145" s="31" t="s">
        <v>1324</v>
      </c>
      <c r="D145" s="11" t="s">
        <v>1626</v>
      </c>
      <c r="E145" s="11">
        <v>2020.0</v>
      </c>
      <c r="F145" s="11" t="s">
        <v>391</v>
      </c>
      <c r="G145" s="11" t="s">
        <v>392</v>
      </c>
      <c r="H145" s="26" t="s">
        <v>113</v>
      </c>
      <c r="I145" s="11"/>
      <c r="J145" s="1"/>
    </row>
    <row r="146" ht="15.75" customHeight="1">
      <c r="A146" s="11">
        <v>147.0</v>
      </c>
      <c r="B146" s="11" t="s">
        <v>48</v>
      </c>
      <c r="C146" s="31" t="s">
        <v>49</v>
      </c>
      <c r="D146" s="11" t="s">
        <v>1627</v>
      </c>
      <c r="E146" s="11">
        <v>2019.0</v>
      </c>
      <c r="F146" s="11" t="s">
        <v>1328</v>
      </c>
      <c r="G146" s="11" t="s">
        <v>60</v>
      </c>
      <c r="H146" s="26" t="s">
        <v>113</v>
      </c>
      <c r="I146" s="11"/>
      <c r="J146" s="1"/>
    </row>
    <row r="147" ht="15.75" customHeight="1">
      <c r="A147" s="11">
        <v>148.0</v>
      </c>
      <c r="B147" s="11" t="s">
        <v>1339</v>
      </c>
      <c r="C147" s="31" t="s">
        <v>1340</v>
      </c>
      <c r="D147" s="11" t="s">
        <v>1628</v>
      </c>
      <c r="E147" s="11">
        <v>2011.0</v>
      </c>
      <c r="F147" s="11" t="s">
        <v>1342</v>
      </c>
      <c r="G147" s="11" t="s">
        <v>392</v>
      </c>
      <c r="H147" s="26" t="s">
        <v>113</v>
      </c>
      <c r="I147" s="11"/>
      <c r="J147" s="1"/>
    </row>
    <row r="148" ht="15.75" customHeight="1">
      <c r="A148" s="11">
        <v>149.0</v>
      </c>
      <c r="B148" s="11" t="s">
        <v>1348</v>
      </c>
      <c r="C148" s="32" t="s">
        <v>1349</v>
      </c>
      <c r="D148" s="11" t="s">
        <v>1629</v>
      </c>
      <c r="E148" s="11">
        <v>2017.0</v>
      </c>
      <c r="F148" s="11" t="s">
        <v>996</v>
      </c>
      <c r="G148" s="11" t="s">
        <v>896</v>
      </c>
      <c r="H148" s="26" t="s">
        <v>113</v>
      </c>
      <c r="I148" s="11"/>
      <c r="J148" s="1"/>
    </row>
    <row r="149" ht="15.75" customHeight="1">
      <c r="A149" s="11">
        <v>150.0</v>
      </c>
      <c r="B149" s="11" t="s">
        <v>1359</v>
      </c>
      <c r="C149" s="31" t="s">
        <v>1360</v>
      </c>
      <c r="D149" s="11" t="s">
        <v>1630</v>
      </c>
      <c r="E149" s="11">
        <v>2015.0</v>
      </c>
      <c r="F149" s="11" t="s">
        <v>391</v>
      </c>
      <c r="G149" s="11" t="s">
        <v>392</v>
      </c>
      <c r="H149" s="26" t="s">
        <v>113</v>
      </c>
      <c r="I149" s="11"/>
      <c r="J149" s="1"/>
    </row>
    <row r="150" ht="15.75" customHeight="1">
      <c r="A150" s="11">
        <v>151.0</v>
      </c>
      <c r="B150" s="11" t="s">
        <v>1373</v>
      </c>
      <c r="C150" s="31" t="s">
        <v>1374</v>
      </c>
      <c r="D150" s="11" t="s">
        <v>1631</v>
      </c>
      <c r="E150" s="11">
        <v>2020.0</v>
      </c>
      <c r="F150" s="11" t="s">
        <v>391</v>
      </c>
      <c r="G150" s="11" t="s">
        <v>392</v>
      </c>
      <c r="H150" s="26" t="s">
        <v>113</v>
      </c>
      <c r="I150" s="11"/>
      <c r="J150" s="1"/>
    </row>
    <row r="151" ht="15.75" customHeight="1">
      <c r="A151" s="11">
        <v>152.0</v>
      </c>
      <c r="B151" s="11" t="s">
        <v>50</v>
      </c>
      <c r="C151" s="31" t="s">
        <v>51</v>
      </c>
      <c r="D151" s="11" t="s">
        <v>1632</v>
      </c>
      <c r="E151" s="11">
        <v>2017.0</v>
      </c>
      <c r="F151" s="11" t="s">
        <v>1379</v>
      </c>
      <c r="G151" s="11" t="s">
        <v>60</v>
      </c>
      <c r="H151" s="26" t="s">
        <v>113</v>
      </c>
      <c r="I151" s="11"/>
      <c r="J151" s="1"/>
    </row>
    <row r="152" ht="15.75" customHeight="1">
      <c r="A152" s="11">
        <v>153.0</v>
      </c>
      <c r="B152" s="11" t="s">
        <v>52</v>
      </c>
      <c r="C152" s="31" t="s">
        <v>53</v>
      </c>
      <c r="D152" s="11" t="s">
        <v>1633</v>
      </c>
      <c r="E152" s="11">
        <v>2013.0</v>
      </c>
      <c r="F152" s="11" t="s">
        <v>491</v>
      </c>
      <c r="G152" s="11" t="s">
        <v>60</v>
      </c>
      <c r="H152" s="26" t="s">
        <v>125</v>
      </c>
      <c r="I152" s="11"/>
      <c r="J152" s="1"/>
    </row>
    <row r="153" ht="15.75" customHeight="1">
      <c r="A153" s="11">
        <v>154.0</v>
      </c>
      <c r="B153" s="11" t="s">
        <v>1404</v>
      </c>
      <c r="C153" s="31" t="s">
        <v>1405</v>
      </c>
      <c r="D153" s="11" t="s">
        <v>1634</v>
      </c>
      <c r="E153" s="11">
        <v>2019.0</v>
      </c>
      <c r="F153" s="11" t="s">
        <v>1213</v>
      </c>
      <c r="G153" s="11" t="s">
        <v>60</v>
      </c>
      <c r="H153" s="26" t="s">
        <v>125</v>
      </c>
      <c r="I153" s="11"/>
      <c r="J153" s="1"/>
    </row>
    <row r="154" ht="15.75" customHeight="1">
      <c r="A154" s="11">
        <v>155.0</v>
      </c>
      <c r="B154" s="11" t="s">
        <v>1410</v>
      </c>
      <c r="C154" s="31" t="s">
        <v>1411</v>
      </c>
      <c r="D154" s="11" t="s">
        <v>1412</v>
      </c>
      <c r="E154" s="11">
        <v>2018.0</v>
      </c>
      <c r="F154" s="11" t="s">
        <v>1413</v>
      </c>
      <c r="G154" s="11" t="s">
        <v>60</v>
      </c>
      <c r="H154" s="26" t="s">
        <v>113</v>
      </c>
      <c r="I154" s="11"/>
      <c r="J154" s="1"/>
    </row>
    <row r="155" ht="15.75" customHeight="1">
      <c r="A155" s="11">
        <v>156.0</v>
      </c>
      <c r="B155" s="11" t="s">
        <v>1417</v>
      </c>
      <c r="C155" s="31" t="s">
        <v>1418</v>
      </c>
      <c r="D155" s="11" t="s">
        <v>1419</v>
      </c>
      <c r="E155" s="11">
        <v>2018.0</v>
      </c>
      <c r="F155" s="11" t="s">
        <v>1200</v>
      </c>
      <c r="G155" s="11" t="s">
        <v>896</v>
      </c>
      <c r="H155" s="26" t="s">
        <v>113</v>
      </c>
      <c r="I155" s="11"/>
      <c r="J155" s="1"/>
    </row>
    <row r="156" ht="15.75" customHeight="1">
      <c r="A156" s="11">
        <v>157.0</v>
      </c>
      <c r="B156" s="11" t="s">
        <v>1425</v>
      </c>
      <c r="C156" s="31" t="s">
        <v>1426</v>
      </c>
      <c r="D156" s="11" t="s">
        <v>1635</v>
      </c>
      <c r="E156" s="11">
        <v>2018.0</v>
      </c>
      <c r="F156" s="11" t="s">
        <v>1428</v>
      </c>
      <c r="G156" s="11" t="s">
        <v>60</v>
      </c>
      <c r="H156" s="26" t="s">
        <v>125</v>
      </c>
      <c r="I156" s="11"/>
      <c r="J156" s="1"/>
    </row>
    <row r="157" ht="15.0" customHeight="1">
      <c r="A157" s="11">
        <v>158.0</v>
      </c>
      <c r="B157" s="11" t="s">
        <v>1430</v>
      </c>
      <c r="C157" s="31" t="s">
        <v>1431</v>
      </c>
      <c r="D157" s="11" t="s">
        <v>1636</v>
      </c>
      <c r="E157" s="11">
        <v>2021.0</v>
      </c>
      <c r="F157" s="11" t="s">
        <v>1433</v>
      </c>
      <c r="G157" s="11" t="s">
        <v>60</v>
      </c>
      <c r="I157" s="11"/>
      <c r="J157" s="1"/>
    </row>
    <row r="158" ht="15.0" customHeight="1">
      <c r="A158" s="11">
        <v>159.0</v>
      </c>
      <c r="B158" s="11" t="s">
        <v>1435</v>
      </c>
      <c r="C158" s="11" t="s">
        <v>1436</v>
      </c>
      <c r="D158" s="11" t="s">
        <v>1437</v>
      </c>
      <c r="E158" s="11">
        <v>2021.0</v>
      </c>
      <c r="F158" s="11" t="s">
        <v>1116</v>
      </c>
      <c r="G158" s="11" t="s">
        <v>392</v>
      </c>
      <c r="I158" s="11"/>
      <c r="J158" s="1"/>
    </row>
    <row r="159" ht="15.0" customHeight="1">
      <c r="A159" s="11">
        <v>160.0</v>
      </c>
      <c r="B159" s="11" t="s">
        <v>1637</v>
      </c>
      <c r="C159" s="107" t="s">
        <v>1446</v>
      </c>
      <c r="D159" s="11" t="s">
        <v>1638</v>
      </c>
      <c r="E159" s="11">
        <v>2021.0</v>
      </c>
      <c r="F159" s="11" t="s">
        <v>1448</v>
      </c>
      <c r="G159" s="11" t="s">
        <v>60</v>
      </c>
      <c r="I159" s="11"/>
      <c r="J159" s="1"/>
    </row>
    <row r="160" ht="15.0" customHeight="1">
      <c r="A160" s="11">
        <v>161.0</v>
      </c>
      <c r="B160" s="11" t="s">
        <v>1639</v>
      </c>
      <c r="C160" s="107" t="s">
        <v>1453</v>
      </c>
      <c r="D160" s="11" t="s">
        <v>1640</v>
      </c>
      <c r="E160" s="11">
        <v>2021.0</v>
      </c>
      <c r="F160" s="11" t="s">
        <v>391</v>
      </c>
      <c r="G160" s="11" t="s">
        <v>392</v>
      </c>
      <c r="I160" s="11"/>
      <c r="J160" s="1"/>
    </row>
    <row r="161" ht="15.0" customHeight="1">
      <c r="A161" s="11">
        <v>162.0</v>
      </c>
      <c r="B161" s="11" t="s">
        <v>1641</v>
      </c>
      <c r="C161" s="107" t="s">
        <v>1459</v>
      </c>
      <c r="D161" s="11" t="s">
        <v>1642</v>
      </c>
      <c r="E161" s="11">
        <v>2021.0</v>
      </c>
      <c r="F161" s="11" t="s">
        <v>391</v>
      </c>
      <c r="G161" s="11" t="s">
        <v>392</v>
      </c>
      <c r="I161" s="11"/>
      <c r="J161" s="1"/>
    </row>
    <row r="162" ht="15.0" customHeight="1">
      <c r="A162" s="11">
        <v>163.0</v>
      </c>
      <c r="B162" s="11" t="s">
        <v>1643</v>
      </c>
      <c r="C162" s="107" t="s">
        <v>1463</v>
      </c>
      <c r="D162" s="11" t="s">
        <v>1644</v>
      </c>
      <c r="E162" s="11">
        <v>2021.0</v>
      </c>
      <c r="F162" s="11" t="s">
        <v>299</v>
      </c>
      <c r="G162" s="11" t="s">
        <v>60</v>
      </c>
      <c r="I162" s="11"/>
      <c r="J162" s="1"/>
    </row>
    <row r="163" ht="15.0" customHeight="1">
      <c r="A163" s="37"/>
      <c r="B163" s="37"/>
      <c r="C163" s="37"/>
      <c r="D163" s="37"/>
      <c r="E163" s="37"/>
      <c r="F163" s="37"/>
      <c r="G163" s="37"/>
      <c r="J163" s="1"/>
    </row>
    <row r="164" ht="15.0" customHeight="1">
      <c r="J164" s="1"/>
    </row>
    <row r="165" ht="15.0" customHeight="1">
      <c r="J165" s="1"/>
    </row>
    <row r="166" ht="15.0" customHeight="1">
      <c r="J166" s="1"/>
    </row>
    <row r="167" ht="15.0" customHeight="1">
      <c r="J167" s="1"/>
    </row>
    <row r="168" ht="15.0" customHeight="1">
      <c r="J168" s="1"/>
    </row>
    <row r="169" ht="15.0" customHeight="1">
      <c r="J169" s="1"/>
    </row>
    <row r="170" ht="15.0" customHeight="1">
      <c r="J170" s="1"/>
    </row>
    <row r="171" ht="15.0" customHeight="1">
      <c r="J171" s="1"/>
    </row>
    <row r="172" ht="15.0" customHeight="1">
      <c r="J172" s="1"/>
    </row>
    <row r="173" ht="15.0" customHeight="1">
      <c r="J173" s="1"/>
    </row>
    <row r="174" ht="15.0" customHeight="1">
      <c r="J174" s="1"/>
    </row>
    <row r="175" ht="15.0" customHeight="1">
      <c r="J175" s="1"/>
    </row>
    <row r="176" ht="15.0" customHeight="1">
      <c r="J176" s="1"/>
    </row>
    <row r="177" ht="15.0" customHeight="1">
      <c r="J177" s="1"/>
    </row>
    <row r="178" ht="15.0" customHeight="1">
      <c r="J178" s="1"/>
    </row>
    <row r="179" ht="15.0" customHeight="1">
      <c r="J179" s="1"/>
    </row>
    <row r="180" ht="15.0" customHeight="1">
      <c r="J180" s="1"/>
    </row>
    <row r="181" ht="15.0" customHeight="1">
      <c r="J181" s="1"/>
    </row>
    <row r="182" ht="15.0" customHeight="1">
      <c r="J182" s="1"/>
    </row>
    <row r="183" ht="15.0" customHeight="1">
      <c r="J183" s="1"/>
    </row>
    <row r="184" ht="15.0" customHeight="1">
      <c r="J184" s="1"/>
    </row>
    <row r="185" ht="15.0" customHeight="1">
      <c r="J185" s="1"/>
    </row>
    <row r="186" ht="15.0" customHeight="1">
      <c r="J186" s="1"/>
    </row>
    <row r="187" ht="15.0" customHeight="1">
      <c r="J187" s="1"/>
    </row>
    <row r="188" ht="15.0" customHeight="1">
      <c r="J188" s="1"/>
    </row>
    <row r="189" ht="15.0" customHeight="1">
      <c r="J189" s="1"/>
    </row>
    <row r="190" ht="15.0" customHeight="1">
      <c r="J190" s="1"/>
    </row>
    <row r="191" ht="15.0" customHeight="1">
      <c r="J191" s="1"/>
    </row>
    <row r="192" ht="15.0" customHeight="1">
      <c r="J192" s="1"/>
    </row>
    <row r="193" ht="15.0" customHeight="1">
      <c r="J193" s="1"/>
    </row>
    <row r="194" ht="15.0" customHeight="1">
      <c r="J194" s="1"/>
    </row>
    <row r="195" ht="15.0" customHeight="1">
      <c r="J195" s="1"/>
    </row>
    <row r="196" ht="15.0" customHeight="1">
      <c r="J196" s="1"/>
    </row>
    <row r="197" ht="15.0" customHeight="1">
      <c r="J197" s="1"/>
    </row>
    <row r="198" ht="15.0" customHeight="1">
      <c r="J198" s="1"/>
    </row>
    <row r="199" ht="15.0" customHeight="1">
      <c r="J199" s="1"/>
    </row>
    <row r="200" ht="15.0" customHeight="1">
      <c r="J200" s="1"/>
    </row>
    <row r="201" ht="15.0" customHeight="1">
      <c r="J201" s="1"/>
    </row>
    <row r="202" ht="15.0" customHeight="1">
      <c r="J202" s="1"/>
    </row>
    <row r="203" ht="15.0" customHeight="1">
      <c r="J203" s="1"/>
    </row>
    <row r="204" ht="15.0" customHeight="1">
      <c r="J204" s="1"/>
    </row>
    <row r="205" ht="15.0" customHeight="1">
      <c r="J205" s="1"/>
    </row>
    <row r="206" ht="15.0" customHeight="1">
      <c r="J206" s="1"/>
    </row>
    <row r="207" ht="15.0" customHeight="1">
      <c r="J207" s="1"/>
    </row>
    <row r="208" ht="15.0" customHeight="1">
      <c r="J208" s="1"/>
    </row>
    <row r="209" ht="15.0" customHeight="1">
      <c r="J209" s="1"/>
    </row>
    <row r="210" ht="15.0" customHeight="1">
      <c r="J210" s="1"/>
    </row>
    <row r="211" ht="15.0" customHeight="1">
      <c r="J211" s="1"/>
    </row>
    <row r="212" ht="15.0" customHeight="1">
      <c r="J212" s="1"/>
    </row>
    <row r="213" ht="15.0" customHeight="1">
      <c r="J213" s="1"/>
    </row>
    <row r="214" ht="15.0" customHeight="1">
      <c r="J214" s="1"/>
    </row>
    <row r="215" ht="15.0" customHeight="1">
      <c r="J215" s="1"/>
    </row>
    <row r="216" ht="15.0" customHeight="1">
      <c r="J216" s="1"/>
    </row>
    <row r="217" ht="15.0" customHeight="1">
      <c r="J217" s="1"/>
    </row>
    <row r="218" ht="15.0" customHeight="1">
      <c r="J218" s="1"/>
    </row>
    <row r="219" ht="15.0" customHeight="1">
      <c r="J219" s="1"/>
    </row>
    <row r="220" ht="15.0" customHeight="1">
      <c r="J220" s="1"/>
    </row>
    <row r="221" ht="15.0" customHeight="1">
      <c r="J221" s="1"/>
    </row>
    <row r="222" ht="15.0" customHeight="1">
      <c r="J222" s="1"/>
    </row>
    <row r="223" ht="15.0" customHeight="1">
      <c r="J223" s="1"/>
    </row>
    <row r="224" ht="15.0" customHeight="1">
      <c r="J224" s="1"/>
    </row>
    <row r="225" ht="15.0" customHeight="1">
      <c r="J225" s="1"/>
    </row>
    <row r="226" ht="15.0" customHeight="1">
      <c r="J226" s="1"/>
    </row>
    <row r="227" ht="15.0" customHeight="1">
      <c r="J227" s="1"/>
    </row>
    <row r="228" ht="15.0" customHeight="1">
      <c r="J228" s="1"/>
    </row>
    <row r="229" ht="15.0" customHeight="1">
      <c r="J229" s="1"/>
    </row>
    <row r="230" ht="15.0" customHeight="1">
      <c r="J230" s="1"/>
    </row>
    <row r="231" ht="15.0" customHeight="1">
      <c r="J231" s="1"/>
    </row>
    <row r="232" ht="15.0" customHeight="1">
      <c r="J232" s="1"/>
    </row>
    <row r="233" ht="15.0" customHeight="1">
      <c r="J233" s="1"/>
    </row>
    <row r="234" ht="15.0" customHeight="1">
      <c r="J234" s="1"/>
    </row>
    <row r="235" ht="15.0" customHeight="1">
      <c r="J235" s="1"/>
    </row>
    <row r="236" ht="15.0" customHeight="1">
      <c r="J236" s="1"/>
    </row>
    <row r="237" ht="15.0" customHeight="1">
      <c r="J237" s="1"/>
    </row>
    <row r="238" ht="15.0" customHeight="1">
      <c r="J238" s="1"/>
    </row>
    <row r="239" ht="15.0" customHeight="1">
      <c r="J239" s="1"/>
    </row>
    <row r="240" ht="15.0" customHeight="1">
      <c r="J240" s="1"/>
    </row>
    <row r="241" ht="15.0" customHeight="1">
      <c r="J241" s="1"/>
    </row>
    <row r="242" ht="15.0" customHeight="1">
      <c r="J242" s="1"/>
    </row>
    <row r="243" ht="15.0" customHeight="1">
      <c r="J243" s="1"/>
    </row>
    <row r="244" ht="15.0" customHeight="1">
      <c r="J244" s="1"/>
    </row>
    <row r="245" ht="15.0" customHeight="1">
      <c r="J245" s="1"/>
    </row>
    <row r="246" ht="15.0" customHeight="1">
      <c r="J246" s="1"/>
    </row>
    <row r="247" ht="15.0" customHeight="1">
      <c r="J247" s="1"/>
    </row>
    <row r="248" ht="15.0" customHeight="1">
      <c r="J248" s="1"/>
    </row>
    <row r="249" ht="15.0" customHeight="1">
      <c r="J249" s="1"/>
    </row>
    <row r="250" ht="15.0" customHeight="1">
      <c r="J250" s="1"/>
    </row>
    <row r="251" ht="15.0" customHeight="1">
      <c r="J251" s="1"/>
    </row>
    <row r="252" ht="15.0" customHeight="1">
      <c r="J252" s="1"/>
    </row>
    <row r="253" ht="15.0" customHeight="1">
      <c r="J253" s="1"/>
    </row>
    <row r="254" ht="15.0" customHeight="1">
      <c r="J254" s="1"/>
    </row>
    <row r="255" ht="15.0" customHeight="1">
      <c r="J255" s="1"/>
    </row>
    <row r="256" ht="15.0" customHeight="1">
      <c r="J256" s="1"/>
    </row>
    <row r="257" ht="15.0" customHeight="1">
      <c r="J257" s="1"/>
    </row>
    <row r="258" ht="15.0" customHeight="1">
      <c r="J258" s="1"/>
    </row>
    <row r="259" ht="15.0" customHeight="1">
      <c r="J259" s="1"/>
    </row>
    <row r="260" ht="15.0" customHeight="1">
      <c r="J260" s="1"/>
    </row>
    <row r="261" ht="15.0" customHeight="1">
      <c r="J261" s="1"/>
    </row>
    <row r="262" ht="15.0" customHeight="1">
      <c r="J262" s="1"/>
    </row>
    <row r="263" ht="15.0" customHeight="1">
      <c r="J263" s="1"/>
    </row>
    <row r="264" ht="15.0" customHeight="1">
      <c r="J264" s="1"/>
    </row>
    <row r="265" ht="15.0" customHeight="1">
      <c r="J265" s="1"/>
    </row>
    <row r="266" ht="15.0" customHeight="1">
      <c r="J266" s="1"/>
    </row>
    <row r="267" ht="15.0" customHeight="1">
      <c r="J267" s="1"/>
    </row>
    <row r="268" ht="15.0" customHeight="1">
      <c r="J268" s="1"/>
    </row>
    <row r="269" ht="15.0" customHeight="1">
      <c r="J269" s="1"/>
    </row>
    <row r="270" ht="15.0" customHeight="1">
      <c r="J270" s="1"/>
    </row>
    <row r="271" ht="15.0" customHeight="1">
      <c r="J271" s="1"/>
    </row>
    <row r="272" ht="15.0" customHeight="1">
      <c r="J272" s="1"/>
    </row>
    <row r="273" ht="15.0" customHeight="1">
      <c r="J273" s="1"/>
    </row>
    <row r="274" ht="15.0" customHeight="1">
      <c r="J274" s="1"/>
    </row>
    <row r="275" ht="15.0" customHeight="1">
      <c r="J275" s="1"/>
    </row>
    <row r="276" ht="15.0" customHeight="1">
      <c r="J276" s="1"/>
    </row>
    <row r="277" ht="15.0" customHeight="1">
      <c r="J277" s="1"/>
    </row>
    <row r="278" ht="15.0" customHeight="1">
      <c r="J278" s="1"/>
    </row>
    <row r="279" ht="15.0" customHeight="1">
      <c r="J279" s="1"/>
    </row>
    <row r="280" ht="15.0" customHeight="1">
      <c r="J280" s="1"/>
    </row>
    <row r="281" ht="15.0" customHeight="1">
      <c r="J281" s="1"/>
    </row>
    <row r="282" ht="15.0" customHeight="1">
      <c r="J282" s="1"/>
    </row>
    <row r="283" ht="15.0" customHeight="1">
      <c r="J283" s="1"/>
    </row>
    <row r="284" ht="15.0" customHeight="1">
      <c r="J284" s="1"/>
    </row>
    <row r="285" ht="15.0" customHeight="1">
      <c r="J285" s="1"/>
    </row>
    <row r="286" ht="15.0" customHeight="1">
      <c r="J286" s="1"/>
    </row>
    <row r="287" ht="15.0" customHeight="1">
      <c r="J287" s="1"/>
    </row>
    <row r="288" ht="15.0" customHeight="1">
      <c r="J288" s="1"/>
    </row>
    <row r="289" ht="15.0" customHeight="1">
      <c r="J289" s="1"/>
    </row>
    <row r="290" ht="15.0" customHeight="1">
      <c r="J290" s="1"/>
    </row>
    <row r="291" ht="15.0" customHeight="1">
      <c r="J291" s="1"/>
    </row>
    <row r="292" ht="15.0" customHeight="1">
      <c r="J292" s="1"/>
    </row>
    <row r="293" ht="15.0" customHeight="1">
      <c r="J293" s="1"/>
    </row>
    <row r="294" ht="15.0" customHeight="1">
      <c r="J294" s="1"/>
    </row>
    <row r="295" ht="15.0" customHeight="1">
      <c r="J295" s="1"/>
    </row>
    <row r="296" ht="15.0" customHeight="1">
      <c r="J296" s="1"/>
    </row>
    <row r="297" ht="15.0" customHeight="1">
      <c r="J297" s="1"/>
    </row>
    <row r="298" ht="15.0" customHeight="1">
      <c r="J298" s="1"/>
    </row>
    <row r="299" ht="15.0" customHeight="1">
      <c r="J299" s="1"/>
    </row>
    <row r="300" ht="15.0" customHeight="1">
      <c r="J300" s="1"/>
    </row>
    <row r="301" ht="15.0" customHeight="1">
      <c r="J301" s="1"/>
    </row>
    <row r="302" ht="15.0" customHeight="1">
      <c r="J302" s="1"/>
    </row>
    <row r="303" ht="15.0" customHeight="1">
      <c r="J303" s="1"/>
    </row>
    <row r="304" ht="15.0" customHeight="1">
      <c r="J304" s="1"/>
    </row>
    <row r="305" ht="15.0" customHeight="1">
      <c r="A305" s="1"/>
      <c r="B305" s="1"/>
      <c r="C305" s="1"/>
      <c r="D305" s="1"/>
      <c r="E305" s="1"/>
      <c r="F305" s="1"/>
      <c r="G305" s="1"/>
    </row>
    <row r="306" ht="15.0" customHeight="1">
      <c r="A306" s="1"/>
      <c r="B306" s="1"/>
      <c r="C306" s="1"/>
      <c r="D306" s="1"/>
      <c r="E306" s="1"/>
      <c r="F306" s="1"/>
      <c r="G306" s="1"/>
    </row>
    <row r="307" ht="15.0" customHeight="1">
      <c r="A307" s="1"/>
      <c r="B307" s="1"/>
      <c r="C307" s="1"/>
      <c r="D307" s="1"/>
      <c r="E307" s="1"/>
      <c r="F307" s="1"/>
      <c r="G307" s="1"/>
    </row>
    <row r="308" ht="15.0" customHeight="1">
      <c r="A308" s="1"/>
      <c r="B308" s="1"/>
      <c r="C308" s="1"/>
      <c r="D308" s="1"/>
      <c r="E308" s="1"/>
      <c r="F308" s="1"/>
      <c r="G308" s="1"/>
    </row>
    <row r="309" ht="15.0" customHeight="1">
      <c r="A309" s="1"/>
      <c r="B309" s="1"/>
      <c r="C309" s="1"/>
      <c r="D309" s="1"/>
      <c r="E309" s="1"/>
      <c r="F309" s="1"/>
      <c r="G309" s="1"/>
    </row>
    <row r="310" ht="15.0" customHeight="1">
      <c r="A310" s="1"/>
      <c r="B310" s="1"/>
      <c r="C310" s="1"/>
      <c r="D310" s="1"/>
      <c r="E310" s="1"/>
      <c r="F310" s="1"/>
      <c r="G310" s="1"/>
    </row>
    <row r="311" ht="15.0" customHeight="1">
      <c r="A311" s="1"/>
      <c r="B311" s="1"/>
      <c r="C311" s="1"/>
      <c r="D311" s="1"/>
      <c r="E311" s="1"/>
      <c r="F311" s="1"/>
      <c r="G311" s="1"/>
    </row>
    <row r="312" ht="15.0" customHeight="1">
      <c r="A312" s="1"/>
      <c r="B312" s="1"/>
      <c r="C312" s="1"/>
      <c r="D312" s="1"/>
      <c r="E312" s="1"/>
      <c r="F312" s="1"/>
      <c r="G312" s="1"/>
    </row>
    <row r="313" ht="15.0" customHeight="1">
      <c r="A313" s="1"/>
      <c r="B313" s="1"/>
      <c r="C313" s="1"/>
      <c r="D313" s="1"/>
      <c r="E313" s="1"/>
      <c r="F313" s="1"/>
      <c r="G313" s="1"/>
    </row>
    <row r="314" ht="15.0" customHeight="1">
      <c r="A314" s="1"/>
      <c r="B314" s="1"/>
      <c r="C314" s="1"/>
      <c r="D314" s="1"/>
      <c r="E314" s="1"/>
      <c r="F314" s="1"/>
      <c r="G314" s="1"/>
    </row>
    <row r="315" ht="15.0" customHeight="1">
      <c r="A315" s="1"/>
      <c r="B315" s="1"/>
      <c r="C315" s="1"/>
      <c r="D315" s="1"/>
      <c r="E315" s="1"/>
      <c r="F315" s="1"/>
      <c r="G315" s="1"/>
    </row>
    <row r="316" ht="15.0" customHeight="1">
      <c r="A316" s="1"/>
      <c r="B316" s="1"/>
      <c r="C316" s="1"/>
      <c r="D316" s="1"/>
      <c r="E316" s="1"/>
      <c r="F316" s="1"/>
      <c r="G316" s="1"/>
    </row>
    <row r="317" ht="15.0" customHeight="1">
      <c r="A317" s="1"/>
      <c r="B317" s="1"/>
      <c r="C317" s="1"/>
      <c r="D317" s="1"/>
      <c r="E317" s="1"/>
      <c r="F317" s="1"/>
      <c r="G317" s="1"/>
    </row>
    <row r="318" ht="15.0" customHeight="1">
      <c r="A318" s="1"/>
      <c r="B318" s="1"/>
      <c r="C318" s="1"/>
      <c r="D318" s="1"/>
      <c r="E318" s="1"/>
      <c r="F318" s="1"/>
      <c r="G318" s="1"/>
    </row>
    <row r="319" ht="15.0" customHeight="1">
      <c r="A319" s="1"/>
      <c r="B319" s="1"/>
      <c r="C319" s="1"/>
      <c r="D319" s="1"/>
      <c r="E319" s="1"/>
      <c r="F319" s="1"/>
      <c r="G319" s="1"/>
    </row>
    <row r="320" ht="15.0" customHeight="1">
      <c r="A320" s="1"/>
      <c r="B320" s="1"/>
      <c r="C320" s="1"/>
      <c r="D320" s="1"/>
      <c r="E320" s="1"/>
      <c r="F320" s="1"/>
      <c r="G320" s="1"/>
    </row>
    <row r="321" ht="15.0" customHeight="1">
      <c r="A321" s="1"/>
      <c r="B321" s="1"/>
      <c r="C321" s="1"/>
      <c r="D321" s="1"/>
      <c r="E321" s="1"/>
      <c r="F321" s="1"/>
      <c r="G321" s="1"/>
    </row>
    <row r="322" ht="15.0" customHeight="1">
      <c r="A322" s="1"/>
      <c r="B322" s="1"/>
      <c r="C322" s="1"/>
      <c r="D322" s="1"/>
      <c r="E322" s="1"/>
      <c r="F322" s="1"/>
      <c r="G322" s="1"/>
    </row>
    <row r="323" ht="15.0" customHeight="1">
      <c r="A323" s="1"/>
      <c r="B323" s="1"/>
      <c r="C323" s="1"/>
      <c r="D323" s="1"/>
      <c r="E323" s="1"/>
      <c r="F323" s="1"/>
      <c r="G323" s="1"/>
    </row>
    <row r="324" ht="15.0" customHeight="1">
      <c r="A324" s="1"/>
      <c r="B324" s="1"/>
      <c r="C324" s="1"/>
      <c r="D324" s="1"/>
      <c r="E324" s="1"/>
      <c r="F324" s="1"/>
      <c r="G324" s="1"/>
    </row>
    <row r="325" ht="15.0" customHeight="1">
      <c r="A325" s="1"/>
      <c r="B325" s="1"/>
      <c r="C325" s="1"/>
      <c r="D325" s="1"/>
      <c r="E325" s="1"/>
      <c r="F325" s="1"/>
      <c r="G325" s="1"/>
    </row>
    <row r="326" ht="15.0" customHeight="1">
      <c r="A326" s="1"/>
      <c r="B326" s="1"/>
      <c r="C326" s="1"/>
      <c r="D326" s="1"/>
      <c r="E326" s="1"/>
      <c r="F326" s="1"/>
      <c r="G326" s="1"/>
    </row>
    <row r="327" ht="15.0" customHeight="1">
      <c r="A327" s="1"/>
      <c r="B327" s="1"/>
      <c r="C327" s="1"/>
      <c r="D327" s="1"/>
      <c r="E327" s="1"/>
      <c r="F327" s="1"/>
      <c r="G327" s="1"/>
    </row>
    <row r="328" ht="15.0" customHeight="1">
      <c r="A328" s="1"/>
      <c r="B328" s="1"/>
      <c r="C328" s="1"/>
      <c r="D328" s="1"/>
      <c r="E328" s="1"/>
      <c r="F328" s="1"/>
      <c r="G328" s="1"/>
    </row>
    <row r="329" ht="15.0" customHeight="1">
      <c r="A329" s="1"/>
      <c r="B329" s="1"/>
      <c r="C329" s="1"/>
      <c r="D329" s="1"/>
      <c r="E329" s="1"/>
      <c r="F329" s="1"/>
      <c r="G329" s="1"/>
    </row>
    <row r="330" ht="15.0" customHeight="1">
      <c r="A330" s="1"/>
      <c r="B330" s="1"/>
      <c r="C330" s="1"/>
      <c r="D330" s="1"/>
      <c r="E330" s="1"/>
      <c r="F330" s="1"/>
      <c r="G330" s="1"/>
    </row>
    <row r="331" ht="15.0" customHeight="1">
      <c r="A331" s="1"/>
      <c r="B331" s="1"/>
      <c r="C331" s="1"/>
      <c r="D331" s="1"/>
      <c r="E331" s="1"/>
      <c r="F331" s="1"/>
      <c r="G331" s="1"/>
    </row>
    <row r="332" ht="15.0" customHeight="1">
      <c r="A332" s="1"/>
      <c r="B332" s="1"/>
      <c r="C332" s="1"/>
      <c r="D332" s="1"/>
      <c r="E332" s="1"/>
      <c r="F332" s="1"/>
      <c r="G332" s="1"/>
    </row>
    <row r="333" ht="15.0" customHeight="1">
      <c r="A333" s="1"/>
      <c r="B333" s="1"/>
      <c r="C333" s="1"/>
      <c r="D333" s="1"/>
      <c r="E333" s="1"/>
      <c r="F333" s="1"/>
      <c r="G333" s="1"/>
    </row>
    <row r="334" ht="15.0" customHeight="1">
      <c r="A334" s="1"/>
      <c r="B334" s="1"/>
      <c r="C334" s="1"/>
      <c r="D334" s="1"/>
      <c r="E334" s="1"/>
      <c r="F334" s="1"/>
      <c r="G334" s="1"/>
    </row>
    <row r="335" ht="15.0" customHeight="1">
      <c r="A335" s="1"/>
      <c r="B335" s="1"/>
      <c r="C335" s="1"/>
      <c r="D335" s="1"/>
      <c r="E335" s="1"/>
      <c r="F335" s="1"/>
      <c r="G335" s="1"/>
    </row>
    <row r="336" ht="15.0" customHeight="1">
      <c r="A336" s="1"/>
      <c r="B336" s="1"/>
      <c r="C336" s="1"/>
      <c r="D336" s="1"/>
      <c r="E336" s="1"/>
      <c r="F336" s="1"/>
      <c r="G336" s="1"/>
    </row>
    <row r="337" ht="15.0" customHeight="1">
      <c r="A337" s="1"/>
      <c r="B337" s="1"/>
      <c r="C337" s="1"/>
      <c r="D337" s="1"/>
      <c r="E337" s="1"/>
      <c r="F337" s="1"/>
      <c r="G337" s="1"/>
    </row>
    <row r="338" ht="15.0" customHeight="1">
      <c r="A338" s="1"/>
      <c r="B338" s="1"/>
      <c r="C338" s="1"/>
      <c r="D338" s="1"/>
      <c r="E338" s="1"/>
      <c r="F338" s="1"/>
      <c r="G338" s="1"/>
    </row>
    <row r="339" ht="15.0" customHeight="1">
      <c r="A339" s="1"/>
      <c r="B339" s="1"/>
      <c r="C339" s="1"/>
      <c r="D339" s="1"/>
      <c r="E339" s="1"/>
      <c r="F339" s="1"/>
      <c r="G339" s="1"/>
    </row>
    <row r="340" ht="15.0" customHeight="1">
      <c r="A340" s="1"/>
      <c r="B340" s="1"/>
      <c r="C340" s="1"/>
      <c r="D340" s="1"/>
      <c r="E340" s="1"/>
      <c r="F340" s="1"/>
      <c r="G340" s="1"/>
    </row>
    <row r="341" ht="15.0" customHeight="1">
      <c r="A341" s="1"/>
      <c r="B341" s="1"/>
      <c r="C341" s="1"/>
      <c r="D341" s="1"/>
      <c r="E341" s="1"/>
      <c r="F341" s="1"/>
      <c r="G341" s="1"/>
    </row>
    <row r="342" ht="15.0" customHeight="1">
      <c r="A342" s="1"/>
      <c r="B342" s="1"/>
      <c r="C342" s="1"/>
      <c r="D342" s="1"/>
      <c r="E342" s="1"/>
      <c r="F342" s="1"/>
      <c r="G342" s="1"/>
    </row>
    <row r="343" ht="15.0" customHeight="1">
      <c r="A343" s="1"/>
      <c r="B343" s="1"/>
      <c r="C343" s="1"/>
      <c r="D343" s="1"/>
      <c r="E343" s="1"/>
      <c r="F343" s="1"/>
      <c r="G343" s="1"/>
    </row>
    <row r="344" ht="15.0" customHeight="1">
      <c r="A344" s="1"/>
      <c r="B344" s="1"/>
      <c r="C344" s="1"/>
      <c r="D344" s="1"/>
      <c r="E344" s="1"/>
      <c r="F344" s="1"/>
      <c r="G344" s="1"/>
    </row>
    <row r="345" ht="15.0" customHeight="1">
      <c r="A345" s="1"/>
      <c r="B345" s="1"/>
      <c r="C345" s="1"/>
      <c r="D345" s="1"/>
      <c r="E345" s="1"/>
      <c r="F345" s="1"/>
      <c r="G345" s="1"/>
    </row>
    <row r="346" ht="15.0" customHeight="1">
      <c r="A346" s="1"/>
      <c r="B346" s="1"/>
      <c r="C346" s="1"/>
      <c r="D346" s="1"/>
      <c r="E346" s="1"/>
      <c r="F346" s="1"/>
      <c r="G346" s="1"/>
    </row>
    <row r="347" ht="15.0" customHeight="1">
      <c r="A347" s="1"/>
      <c r="B347" s="1"/>
      <c r="C347" s="1"/>
      <c r="D347" s="1"/>
      <c r="E347" s="1"/>
      <c r="F347" s="1"/>
      <c r="G347" s="1"/>
    </row>
    <row r="348" ht="15.0" customHeight="1">
      <c r="A348" s="1"/>
      <c r="B348" s="1"/>
      <c r="C348" s="1"/>
      <c r="D348" s="1"/>
      <c r="E348" s="1"/>
      <c r="F348" s="1"/>
      <c r="G348" s="1"/>
    </row>
    <row r="349" ht="15.0" customHeight="1">
      <c r="A349" s="1"/>
      <c r="B349" s="1"/>
      <c r="C349" s="1"/>
      <c r="D349" s="1"/>
      <c r="E349" s="1"/>
      <c r="F349" s="1"/>
      <c r="G349" s="1"/>
    </row>
    <row r="350" ht="15.0" customHeight="1">
      <c r="A350" s="1"/>
      <c r="B350" s="1"/>
      <c r="C350" s="1"/>
      <c r="D350" s="1"/>
      <c r="E350" s="1"/>
      <c r="F350" s="1"/>
      <c r="G350" s="1"/>
    </row>
    <row r="351" ht="15.0" customHeight="1">
      <c r="A351" s="1"/>
      <c r="B351" s="1"/>
      <c r="C351" s="1"/>
      <c r="D351" s="1"/>
      <c r="E351" s="1"/>
      <c r="F351" s="1"/>
      <c r="G351" s="1"/>
    </row>
    <row r="352" ht="15.0" customHeight="1">
      <c r="A352" s="1"/>
      <c r="B352" s="1"/>
      <c r="C352" s="1"/>
      <c r="D352" s="1"/>
      <c r="E352" s="1"/>
      <c r="F352" s="1"/>
      <c r="G352" s="1"/>
    </row>
    <row r="353" ht="15.0" customHeight="1">
      <c r="A353" s="1"/>
      <c r="B353" s="1"/>
      <c r="C353" s="1"/>
      <c r="D353" s="1"/>
      <c r="E353" s="1"/>
      <c r="F353" s="1"/>
      <c r="G353" s="1"/>
    </row>
    <row r="354" ht="15.0" customHeight="1">
      <c r="A354" s="1"/>
      <c r="B354" s="1"/>
      <c r="C354" s="1"/>
      <c r="D354" s="1"/>
      <c r="E354" s="1"/>
      <c r="F354" s="1"/>
      <c r="G354" s="1"/>
    </row>
    <row r="355" ht="15.0" customHeight="1">
      <c r="A355" s="1"/>
      <c r="B355" s="1"/>
      <c r="C355" s="1"/>
      <c r="D355" s="1"/>
      <c r="E355" s="1"/>
      <c r="F355" s="1"/>
      <c r="G355" s="1"/>
    </row>
    <row r="356" ht="15.0" customHeight="1">
      <c r="A356" s="1"/>
      <c r="B356" s="1"/>
      <c r="C356" s="1"/>
      <c r="D356" s="1"/>
      <c r="E356" s="1"/>
      <c r="F356" s="1"/>
      <c r="G356" s="1"/>
    </row>
    <row r="357" ht="15.0" customHeight="1">
      <c r="A357" s="1"/>
      <c r="B357" s="1"/>
      <c r="C357" s="1"/>
      <c r="D357" s="1"/>
      <c r="E357" s="1"/>
      <c r="F357" s="1"/>
      <c r="G357" s="1"/>
    </row>
    <row r="358" ht="15.0" customHeight="1">
      <c r="A358" s="1"/>
      <c r="B358" s="1"/>
      <c r="C358" s="1"/>
      <c r="D358" s="1"/>
      <c r="E358" s="1"/>
      <c r="F358" s="1"/>
      <c r="G358" s="1"/>
    </row>
    <row r="359" ht="15.0" customHeight="1">
      <c r="A359" s="1"/>
      <c r="B359" s="1"/>
      <c r="C359" s="1"/>
      <c r="D359" s="1"/>
      <c r="E359" s="1"/>
      <c r="F359" s="1"/>
      <c r="G359" s="1"/>
    </row>
    <row r="360" ht="15.0" customHeight="1">
      <c r="A360" s="1"/>
      <c r="B360" s="1"/>
      <c r="C360" s="1"/>
      <c r="D360" s="1"/>
      <c r="E360" s="1"/>
      <c r="F360" s="1"/>
      <c r="G360" s="1"/>
    </row>
    <row r="361" ht="15.0" customHeight="1">
      <c r="A361" s="1"/>
      <c r="B361" s="1"/>
      <c r="C361" s="1"/>
      <c r="D361" s="1"/>
      <c r="E361" s="1"/>
      <c r="F361" s="1"/>
      <c r="G361" s="1"/>
    </row>
    <row r="362" ht="15.0" customHeight="1">
      <c r="A362" s="1"/>
      <c r="B362" s="1"/>
      <c r="C362" s="1"/>
      <c r="D362" s="1"/>
      <c r="E362" s="1"/>
      <c r="F362" s="1"/>
      <c r="G362" s="1"/>
    </row>
    <row r="363" ht="15.75" customHeight="1">
      <c r="A363" s="1"/>
      <c r="B363" s="1"/>
      <c r="C363" s="1"/>
      <c r="D363" s="1"/>
      <c r="E363" s="1"/>
      <c r="F363" s="1"/>
      <c r="G363" s="1"/>
    </row>
    <row r="364" ht="15.75" customHeight="1">
      <c r="A364" s="1"/>
      <c r="B364" s="1"/>
      <c r="C364" s="1"/>
      <c r="D364" s="1"/>
      <c r="E364" s="1"/>
      <c r="F364" s="1"/>
      <c r="G364" s="1"/>
    </row>
    <row r="365" ht="15.75" customHeight="1">
      <c r="A365" s="1"/>
      <c r="B365" s="1"/>
      <c r="C365" s="1"/>
      <c r="D365" s="1"/>
      <c r="E365" s="1"/>
      <c r="F365" s="1"/>
      <c r="G365" s="1"/>
    </row>
    <row r="366" ht="15.75" customHeight="1">
      <c r="A366" s="1"/>
      <c r="B366" s="1"/>
      <c r="C366" s="1"/>
      <c r="D366" s="1"/>
      <c r="E366" s="1"/>
      <c r="F366" s="1"/>
      <c r="G366" s="1"/>
    </row>
    <row r="367" ht="15.75" customHeight="1">
      <c r="A367" s="1"/>
      <c r="B367" s="1"/>
      <c r="C367" s="1"/>
      <c r="D367" s="1"/>
      <c r="E367" s="1"/>
      <c r="F367" s="1"/>
      <c r="G367" s="1"/>
    </row>
    <row r="368" ht="15.75" customHeight="1">
      <c r="A368" s="1"/>
      <c r="B368" s="1"/>
      <c r="C368" s="1"/>
      <c r="D368" s="1"/>
      <c r="E368" s="1"/>
      <c r="F368" s="1"/>
      <c r="G368" s="1"/>
    </row>
    <row r="369" ht="15.75" customHeight="1">
      <c r="A369" s="1"/>
      <c r="B369" s="1"/>
      <c r="C369" s="1"/>
      <c r="D369" s="1"/>
      <c r="E369" s="1"/>
      <c r="F369" s="1"/>
      <c r="G369" s="1"/>
    </row>
    <row r="370" ht="15.75" customHeight="1">
      <c r="A370" s="1"/>
      <c r="B370" s="1"/>
      <c r="C370" s="1"/>
      <c r="D370" s="1"/>
      <c r="E370" s="1"/>
      <c r="F370" s="1"/>
      <c r="G370" s="1"/>
    </row>
    <row r="371" ht="15.75" customHeight="1">
      <c r="A371" s="1"/>
      <c r="B371" s="1"/>
      <c r="C371" s="1"/>
      <c r="D371" s="1"/>
      <c r="E371" s="1"/>
      <c r="F371" s="1"/>
      <c r="G371" s="1"/>
    </row>
    <row r="372" ht="15.75" customHeight="1">
      <c r="A372" s="1"/>
      <c r="B372" s="1"/>
      <c r="C372" s="1"/>
      <c r="D372" s="1"/>
      <c r="E372" s="1"/>
      <c r="F372" s="1"/>
      <c r="G372" s="1"/>
    </row>
    <row r="373" ht="15.75" customHeight="1">
      <c r="A373" s="1"/>
      <c r="B373" s="1"/>
      <c r="C373" s="1"/>
      <c r="D373" s="1"/>
      <c r="E373" s="1"/>
      <c r="F373" s="1"/>
      <c r="G373" s="1"/>
    </row>
    <row r="374" ht="15.75" customHeight="1">
      <c r="A374" s="1"/>
      <c r="B374" s="1"/>
      <c r="C374" s="1"/>
      <c r="D374" s="1"/>
      <c r="E374" s="1"/>
      <c r="F374" s="1"/>
      <c r="G374" s="1"/>
    </row>
    <row r="375" ht="15.75" customHeight="1">
      <c r="A375" s="1"/>
      <c r="B375" s="1"/>
      <c r="C375" s="1"/>
      <c r="D375" s="1"/>
      <c r="E375" s="1"/>
      <c r="F375" s="1"/>
      <c r="G375" s="1"/>
    </row>
    <row r="376" ht="15.75" customHeight="1">
      <c r="A376" s="1"/>
      <c r="B376" s="1"/>
      <c r="C376" s="1"/>
      <c r="D376" s="1"/>
      <c r="E376" s="1"/>
      <c r="F376" s="1"/>
      <c r="G376" s="1"/>
    </row>
    <row r="377" ht="15.75" customHeight="1">
      <c r="A377" s="1"/>
      <c r="B377" s="1"/>
      <c r="C377" s="1"/>
      <c r="D377" s="1"/>
      <c r="E377" s="1"/>
      <c r="F377" s="1"/>
      <c r="G377" s="1"/>
    </row>
    <row r="378" ht="15.75" customHeight="1">
      <c r="A378" s="1"/>
      <c r="B378" s="1"/>
      <c r="C378" s="1"/>
      <c r="D378" s="1"/>
      <c r="E378" s="1"/>
      <c r="F378" s="1"/>
      <c r="G378" s="1"/>
    </row>
    <row r="379" ht="15.75" customHeight="1">
      <c r="A379" s="1"/>
      <c r="B379" s="1"/>
      <c r="C379" s="1"/>
      <c r="D379" s="1"/>
      <c r="E379" s="1"/>
      <c r="F379" s="1"/>
      <c r="G379" s="1"/>
    </row>
    <row r="380" ht="15.75" customHeight="1">
      <c r="A380" s="1"/>
      <c r="B380" s="1"/>
      <c r="C380" s="1"/>
      <c r="D380" s="1"/>
      <c r="E380" s="1"/>
      <c r="F380" s="1"/>
      <c r="G380" s="1"/>
    </row>
    <row r="381" ht="15.75" customHeight="1">
      <c r="A381" s="1"/>
      <c r="B381" s="1"/>
      <c r="C381" s="1"/>
      <c r="D381" s="1"/>
      <c r="E381" s="1"/>
      <c r="F381" s="1"/>
      <c r="G381" s="1"/>
    </row>
    <row r="382" ht="15.75" customHeight="1">
      <c r="A382" s="1"/>
      <c r="B382" s="1"/>
      <c r="C382" s="1"/>
      <c r="D382" s="1"/>
      <c r="E382" s="1"/>
      <c r="F382" s="1"/>
      <c r="G382" s="1"/>
    </row>
    <row r="383" ht="15.75" customHeight="1">
      <c r="A383" s="1"/>
      <c r="B383" s="1"/>
      <c r="C383" s="1"/>
      <c r="D383" s="1"/>
      <c r="E383" s="1"/>
      <c r="F383" s="1"/>
      <c r="G383" s="1"/>
    </row>
    <row r="384" ht="15.75" customHeight="1">
      <c r="A384" s="1"/>
      <c r="B384" s="1"/>
      <c r="C384" s="1"/>
      <c r="D384" s="1"/>
      <c r="E384" s="1"/>
      <c r="F384" s="1"/>
      <c r="G384" s="1"/>
    </row>
    <row r="385" ht="15.75" customHeight="1">
      <c r="A385" s="1"/>
      <c r="B385" s="1"/>
      <c r="C385" s="1"/>
      <c r="D385" s="1"/>
      <c r="E385" s="1"/>
      <c r="F385" s="1"/>
      <c r="G385" s="1"/>
    </row>
    <row r="386" ht="15.75" customHeight="1">
      <c r="A386" s="1"/>
      <c r="B386" s="1"/>
      <c r="C386" s="1"/>
      <c r="D386" s="1"/>
      <c r="E386" s="1"/>
      <c r="F386" s="1"/>
      <c r="G386" s="1"/>
    </row>
    <row r="387" ht="15.75" customHeight="1">
      <c r="A387" s="1"/>
      <c r="B387" s="1"/>
      <c r="C387" s="1"/>
      <c r="D387" s="1"/>
      <c r="E387" s="1"/>
      <c r="F387" s="1"/>
      <c r="G387" s="1"/>
    </row>
    <row r="388" ht="15.75" customHeight="1">
      <c r="A388" s="1"/>
      <c r="B388" s="1"/>
      <c r="C388" s="1"/>
      <c r="D388" s="1"/>
      <c r="E388" s="1"/>
      <c r="F388" s="1"/>
      <c r="G388" s="1"/>
    </row>
    <row r="389" ht="15.75" customHeight="1">
      <c r="A389" s="1"/>
      <c r="B389" s="1"/>
      <c r="C389" s="1"/>
      <c r="D389" s="1"/>
      <c r="E389" s="1"/>
      <c r="F389" s="1"/>
      <c r="G389" s="1"/>
    </row>
    <row r="390" ht="15.75" customHeight="1">
      <c r="A390" s="1"/>
      <c r="B390" s="1"/>
      <c r="C390" s="1"/>
      <c r="D390" s="1"/>
      <c r="E390" s="1"/>
      <c r="F390" s="1"/>
      <c r="G390" s="1"/>
    </row>
    <row r="391" ht="15.75" customHeight="1">
      <c r="A391" s="1"/>
      <c r="B391" s="1"/>
      <c r="C391" s="1"/>
      <c r="D391" s="1"/>
      <c r="E391" s="1"/>
      <c r="F391" s="1"/>
      <c r="G391" s="1"/>
    </row>
    <row r="392" ht="15.75" customHeight="1">
      <c r="A392" s="1"/>
      <c r="B392" s="1"/>
      <c r="C392" s="1"/>
      <c r="D392" s="1"/>
      <c r="E392" s="1"/>
      <c r="F392" s="1"/>
      <c r="G392" s="1"/>
    </row>
    <row r="393" ht="15.75" customHeight="1">
      <c r="A393" s="1"/>
      <c r="B393" s="1"/>
      <c r="C393" s="1"/>
      <c r="D393" s="1"/>
      <c r="E393" s="1"/>
      <c r="F393" s="1"/>
      <c r="G393" s="1"/>
    </row>
    <row r="394" ht="15.75" customHeight="1">
      <c r="A394" s="1"/>
      <c r="B394" s="1"/>
      <c r="C394" s="1"/>
      <c r="D394" s="1"/>
      <c r="E394" s="1"/>
      <c r="F394" s="1"/>
      <c r="G394" s="1"/>
    </row>
    <row r="395" ht="15.75" customHeight="1">
      <c r="A395" s="1"/>
      <c r="B395" s="1"/>
      <c r="C395" s="1"/>
      <c r="D395" s="1"/>
      <c r="E395" s="1"/>
      <c r="F395" s="1"/>
      <c r="G395" s="1"/>
    </row>
    <row r="396" ht="15.75" customHeight="1">
      <c r="A396" s="1"/>
      <c r="B396" s="1"/>
      <c r="C396" s="1"/>
      <c r="D396" s="1"/>
      <c r="E396" s="1"/>
      <c r="F396" s="1"/>
      <c r="G396" s="1"/>
    </row>
    <row r="397" ht="15.75" customHeight="1">
      <c r="A397" s="1"/>
      <c r="B397" s="1"/>
      <c r="C397" s="1"/>
      <c r="D397" s="1"/>
      <c r="E397" s="1"/>
      <c r="F397" s="1"/>
      <c r="G397" s="1"/>
    </row>
    <row r="398" ht="15.75" customHeight="1">
      <c r="A398" s="1"/>
      <c r="B398" s="1"/>
      <c r="C398" s="1"/>
      <c r="D398" s="1"/>
      <c r="E398" s="1"/>
      <c r="F398" s="1"/>
      <c r="G398" s="1"/>
    </row>
    <row r="399" ht="15.75" customHeight="1">
      <c r="A399" s="1"/>
      <c r="B399" s="1"/>
      <c r="C399" s="1"/>
      <c r="D399" s="1"/>
      <c r="E399" s="1"/>
      <c r="F399" s="1"/>
      <c r="G399" s="1"/>
    </row>
    <row r="400" ht="15.75" customHeight="1">
      <c r="A400" s="1"/>
      <c r="B400" s="1"/>
      <c r="C400" s="1"/>
      <c r="D400" s="1"/>
      <c r="E400" s="1"/>
      <c r="F400" s="1"/>
      <c r="G400" s="1"/>
    </row>
    <row r="401" ht="15.75" customHeight="1">
      <c r="A401" s="1"/>
      <c r="B401" s="1"/>
      <c r="C401" s="1"/>
      <c r="D401" s="1"/>
      <c r="E401" s="1"/>
      <c r="F401" s="1"/>
      <c r="G401" s="1"/>
    </row>
    <row r="402" ht="15.75" customHeight="1">
      <c r="A402" s="1"/>
      <c r="B402" s="1"/>
      <c r="C402" s="1"/>
      <c r="D402" s="1"/>
      <c r="E402" s="1"/>
      <c r="F402" s="1"/>
      <c r="G402" s="1"/>
    </row>
    <row r="403" ht="15.75" customHeight="1">
      <c r="A403" s="1"/>
      <c r="B403" s="1"/>
      <c r="C403" s="1"/>
      <c r="D403" s="1"/>
      <c r="E403" s="1"/>
      <c r="F403" s="1"/>
      <c r="G403" s="1"/>
    </row>
    <row r="404" ht="15.75" customHeight="1">
      <c r="A404" s="1"/>
      <c r="B404" s="1"/>
      <c r="C404" s="1"/>
      <c r="D404" s="1"/>
      <c r="E404" s="1"/>
      <c r="F404" s="1"/>
      <c r="G404" s="1"/>
    </row>
    <row r="405" ht="15.75" customHeight="1">
      <c r="A405" s="1"/>
      <c r="B405" s="1"/>
      <c r="C405" s="1"/>
      <c r="D405" s="1"/>
      <c r="E405" s="1"/>
      <c r="F405" s="1"/>
      <c r="G405" s="1"/>
    </row>
    <row r="406" ht="15.75" customHeight="1">
      <c r="A406" s="1"/>
      <c r="B406" s="1"/>
      <c r="C406" s="1"/>
      <c r="D406" s="1"/>
      <c r="E406" s="1"/>
      <c r="F406" s="1"/>
      <c r="G406" s="1"/>
    </row>
    <row r="407" ht="15.75" customHeight="1">
      <c r="A407" s="1"/>
      <c r="B407" s="1"/>
      <c r="C407" s="1"/>
      <c r="D407" s="1"/>
      <c r="E407" s="1"/>
      <c r="F407" s="1"/>
      <c r="G407" s="1"/>
    </row>
    <row r="408" ht="15.75" customHeight="1">
      <c r="A408" s="1"/>
      <c r="B408" s="1"/>
      <c r="C408" s="1"/>
      <c r="D408" s="1"/>
      <c r="E408" s="1"/>
      <c r="F408" s="1"/>
      <c r="G408" s="1"/>
    </row>
    <row r="409" ht="15.75" customHeight="1">
      <c r="A409" s="1"/>
      <c r="B409" s="1"/>
      <c r="C409" s="1"/>
      <c r="D409" s="1"/>
      <c r="E409" s="1"/>
      <c r="F409" s="1"/>
      <c r="G409" s="1"/>
    </row>
    <row r="410" ht="15.75" customHeight="1">
      <c r="A410" s="1"/>
      <c r="B410" s="1"/>
      <c r="C410" s="1"/>
      <c r="D410" s="1"/>
      <c r="E410" s="1"/>
      <c r="F410" s="1"/>
      <c r="G410" s="1"/>
    </row>
    <row r="411" ht="15.75" customHeight="1">
      <c r="A411" s="1"/>
      <c r="B411" s="1"/>
      <c r="C411" s="1"/>
      <c r="D411" s="1"/>
      <c r="E411" s="1"/>
      <c r="F411" s="1"/>
      <c r="G411" s="1"/>
    </row>
    <row r="412" ht="15.75" customHeight="1">
      <c r="A412" s="1"/>
      <c r="B412" s="1"/>
      <c r="C412" s="1"/>
      <c r="D412" s="1"/>
      <c r="E412" s="1"/>
      <c r="F412" s="1"/>
      <c r="G412" s="1"/>
    </row>
    <row r="413" ht="15.75" customHeight="1">
      <c r="A413" s="1"/>
      <c r="B413" s="1"/>
      <c r="C413" s="1"/>
      <c r="D413" s="1"/>
      <c r="E413" s="1"/>
      <c r="F413" s="1"/>
      <c r="G413" s="1"/>
    </row>
    <row r="414" ht="15.75" customHeight="1">
      <c r="A414" s="1"/>
      <c r="B414" s="1"/>
      <c r="C414" s="1"/>
      <c r="D414" s="1"/>
      <c r="E414" s="1"/>
      <c r="F414" s="1"/>
      <c r="G414" s="1"/>
    </row>
    <row r="415" ht="15.75" customHeight="1">
      <c r="A415" s="1"/>
      <c r="B415" s="1"/>
      <c r="C415" s="1"/>
      <c r="D415" s="1"/>
      <c r="E415" s="1"/>
      <c r="F415" s="1"/>
      <c r="G415" s="1"/>
    </row>
    <row r="416" ht="15.75" customHeight="1">
      <c r="A416" s="1"/>
      <c r="B416" s="1"/>
      <c r="C416" s="1"/>
      <c r="D416" s="1"/>
      <c r="E416" s="1"/>
      <c r="F416" s="1"/>
      <c r="G416" s="1"/>
    </row>
    <row r="417" ht="15.75" customHeight="1">
      <c r="A417" s="1"/>
      <c r="B417" s="1"/>
      <c r="C417" s="1"/>
      <c r="D417" s="1"/>
      <c r="E417" s="1"/>
      <c r="F417" s="1"/>
      <c r="G417" s="1"/>
    </row>
    <row r="418" ht="15.75" customHeight="1">
      <c r="A418" s="1"/>
      <c r="B418" s="1"/>
      <c r="C418" s="1"/>
      <c r="D418" s="1"/>
      <c r="E418" s="1"/>
      <c r="F418" s="1"/>
      <c r="G418" s="1"/>
    </row>
    <row r="419" ht="15.75" customHeight="1">
      <c r="A419" s="1"/>
      <c r="B419" s="1"/>
      <c r="C419" s="1"/>
      <c r="D419" s="1"/>
      <c r="E419" s="1"/>
      <c r="F419" s="1"/>
      <c r="G419" s="1"/>
    </row>
    <row r="420" ht="15.75" customHeight="1">
      <c r="A420" s="1"/>
      <c r="B420" s="1"/>
      <c r="C420" s="1"/>
      <c r="D420" s="1"/>
      <c r="E420" s="1"/>
      <c r="F420" s="1"/>
      <c r="G420" s="1"/>
    </row>
    <row r="421" ht="15.75" customHeight="1">
      <c r="A421" s="1"/>
      <c r="B421" s="1"/>
      <c r="C421" s="1"/>
      <c r="D421" s="1"/>
      <c r="E421" s="1"/>
      <c r="F421" s="1"/>
      <c r="G421" s="1"/>
    </row>
    <row r="422" ht="15.75" customHeight="1">
      <c r="A422" s="1"/>
      <c r="B422" s="1"/>
      <c r="C422" s="1"/>
      <c r="D422" s="1"/>
      <c r="E422" s="1"/>
      <c r="F422" s="1"/>
      <c r="G422" s="1"/>
    </row>
    <row r="423" ht="15.75" customHeight="1">
      <c r="A423" s="1"/>
      <c r="B423" s="1"/>
      <c r="C423" s="1"/>
      <c r="D423" s="1"/>
      <c r="E423" s="1"/>
      <c r="F423" s="1"/>
      <c r="G423" s="1"/>
    </row>
    <row r="424" ht="15.75" customHeight="1">
      <c r="A424" s="1"/>
      <c r="B424" s="1"/>
      <c r="C424" s="1"/>
      <c r="D424" s="1"/>
      <c r="E424" s="1"/>
      <c r="F424" s="1"/>
      <c r="G424" s="1"/>
    </row>
    <row r="425" ht="15.75" customHeight="1">
      <c r="A425" s="1"/>
      <c r="B425" s="1"/>
      <c r="C425" s="1"/>
      <c r="D425" s="1"/>
      <c r="E425" s="1"/>
      <c r="F425" s="1"/>
      <c r="G425" s="1"/>
    </row>
    <row r="426" ht="15.75" customHeight="1">
      <c r="A426" s="1"/>
      <c r="B426" s="1"/>
      <c r="C426" s="1"/>
      <c r="D426" s="1"/>
      <c r="E426" s="1"/>
      <c r="F426" s="1"/>
      <c r="G426" s="1"/>
    </row>
    <row r="427" ht="15.75" customHeight="1">
      <c r="A427" s="1"/>
      <c r="B427" s="1"/>
      <c r="C427" s="1"/>
      <c r="D427" s="1"/>
      <c r="E427" s="1"/>
      <c r="F427" s="1"/>
      <c r="G427" s="1"/>
    </row>
    <row r="428" ht="15.75" customHeight="1">
      <c r="A428" s="1"/>
      <c r="B428" s="1"/>
      <c r="C428" s="1"/>
      <c r="D428" s="1"/>
      <c r="E428" s="1"/>
      <c r="F428" s="1"/>
      <c r="G428" s="1"/>
    </row>
    <row r="429" ht="15.75" customHeight="1">
      <c r="A429" s="1"/>
      <c r="B429" s="1"/>
      <c r="C429" s="1"/>
      <c r="D429" s="1"/>
      <c r="E429" s="1"/>
      <c r="F429" s="1"/>
      <c r="G429" s="1"/>
    </row>
    <row r="430" ht="15.75" customHeight="1">
      <c r="A430" s="1"/>
      <c r="B430" s="1"/>
      <c r="C430" s="1"/>
      <c r="D430" s="1"/>
      <c r="E430" s="1"/>
      <c r="F430" s="1"/>
      <c r="G430" s="1"/>
    </row>
    <row r="431" ht="15.75" customHeight="1">
      <c r="A431" s="1"/>
      <c r="B431" s="1"/>
      <c r="C431" s="1"/>
      <c r="D431" s="1"/>
      <c r="E431" s="1"/>
      <c r="F431" s="1"/>
      <c r="G431" s="1"/>
    </row>
    <row r="432" ht="15.75" customHeight="1">
      <c r="A432" s="1"/>
      <c r="B432" s="1"/>
      <c r="C432" s="1"/>
      <c r="D432" s="1"/>
      <c r="E432" s="1"/>
      <c r="F432" s="1"/>
      <c r="G432" s="1"/>
    </row>
    <row r="433" ht="15.75" customHeight="1">
      <c r="A433" s="1"/>
      <c r="B433" s="1"/>
      <c r="C433" s="1"/>
      <c r="D433" s="1"/>
      <c r="E433" s="1"/>
      <c r="F433" s="1"/>
      <c r="G433" s="1"/>
    </row>
    <row r="434" ht="15.75" customHeight="1">
      <c r="A434" s="1"/>
      <c r="B434" s="1"/>
      <c r="C434" s="1"/>
      <c r="D434" s="1"/>
      <c r="E434" s="1"/>
      <c r="F434" s="1"/>
      <c r="G434" s="1"/>
    </row>
    <row r="435" ht="15.75" customHeight="1">
      <c r="A435" s="1"/>
      <c r="B435" s="1"/>
      <c r="C435" s="1"/>
      <c r="D435" s="1"/>
      <c r="E435" s="1"/>
      <c r="F435" s="1"/>
      <c r="G435" s="1"/>
    </row>
    <row r="436" ht="15.75" customHeight="1">
      <c r="A436" s="1"/>
      <c r="B436" s="1"/>
      <c r="C436" s="1"/>
      <c r="D436" s="1"/>
      <c r="E436" s="1"/>
      <c r="F436" s="1"/>
      <c r="G436" s="1"/>
    </row>
    <row r="437" ht="15.75" customHeight="1">
      <c r="A437" s="1"/>
      <c r="B437" s="1"/>
      <c r="C437" s="1"/>
      <c r="D437" s="1"/>
      <c r="E437" s="1"/>
      <c r="F437" s="1"/>
      <c r="G437" s="1"/>
    </row>
    <row r="438" ht="15.75" customHeight="1">
      <c r="A438" s="1"/>
      <c r="B438" s="1"/>
      <c r="C438" s="1"/>
      <c r="D438" s="1"/>
      <c r="E438" s="1"/>
      <c r="F438" s="1"/>
      <c r="G438" s="1"/>
    </row>
    <row r="439" ht="15.75" customHeight="1">
      <c r="A439" s="1"/>
      <c r="B439" s="1"/>
      <c r="C439" s="1"/>
      <c r="D439" s="1"/>
      <c r="E439" s="1"/>
      <c r="F439" s="1"/>
      <c r="G439" s="1"/>
    </row>
    <row r="440" ht="15.75" customHeight="1">
      <c r="A440" s="1"/>
      <c r="B440" s="1"/>
      <c r="C440" s="1"/>
      <c r="D440" s="1"/>
      <c r="E440" s="1"/>
      <c r="F440" s="1"/>
      <c r="G440" s="1"/>
    </row>
    <row r="441" ht="15.75" customHeight="1">
      <c r="A441" s="1"/>
      <c r="B441" s="1"/>
      <c r="C441" s="1"/>
      <c r="D441" s="1"/>
      <c r="E441" s="1"/>
      <c r="F441" s="1"/>
      <c r="G441" s="1"/>
    </row>
    <row r="442" ht="15.75" customHeight="1">
      <c r="A442" s="1"/>
      <c r="B442" s="1"/>
      <c r="C442" s="1"/>
      <c r="D442" s="1"/>
      <c r="E442" s="1"/>
      <c r="F442" s="1"/>
      <c r="G442" s="1"/>
    </row>
    <row r="443" ht="15.75" customHeight="1">
      <c r="A443" s="1"/>
      <c r="B443" s="1"/>
      <c r="C443" s="1"/>
      <c r="D443" s="1"/>
      <c r="E443" s="1"/>
      <c r="F443" s="1"/>
      <c r="G443" s="1"/>
    </row>
    <row r="444" ht="15.75" customHeight="1">
      <c r="A444" s="1"/>
      <c r="B444" s="1"/>
      <c r="C444" s="1"/>
      <c r="D444" s="1"/>
      <c r="E444" s="1"/>
      <c r="F444" s="1"/>
      <c r="G444" s="1"/>
    </row>
    <row r="445" ht="15.75" customHeight="1">
      <c r="A445" s="1"/>
      <c r="B445" s="1"/>
      <c r="C445" s="1"/>
      <c r="D445" s="1"/>
      <c r="E445" s="1"/>
      <c r="F445" s="1"/>
      <c r="G445" s="1"/>
    </row>
    <row r="446" ht="15.75" customHeight="1">
      <c r="A446" s="1"/>
      <c r="B446" s="1"/>
      <c r="C446" s="1"/>
      <c r="D446" s="1"/>
      <c r="E446" s="1"/>
      <c r="F446" s="1"/>
      <c r="G446" s="1"/>
    </row>
    <row r="447" ht="15.75" customHeight="1">
      <c r="A447" s="1"/>
      <c r="B447" s="1"/>
      <c r="C447" s="1"/>
      <c r="D447" s="1"/>
      <c r="E447" s="1"/>
      <c r="F447" s="1"/>
      <c r="G447" s="1"/>
    </row>
    <row r="448" ht="15.75" customHeight="1">
      <c r="A448" s="1"/>
      <c r="B448" s="1"/>
      <c r="C448" s="1"/>
      <c r="D448" s="1"/>
      <c r="E448" s="1"/>
      <c r="F448" s="1"/>
      <c r="G448" s="1"/>
    </row>
    <row r="449" ht="15.75" customHeight="1">
      <c r="A449" s="1"/>
      <c r="B449" s="1"/>
      <c r="C449" s="1"/>
      <c r="D449" s="1"/>
      <c r="E449" s="1"/>
      <c r="F449" s="1"/>
      <c r="G449" s="1"/>
    </row>
    <row r="450" ht="15.75" customHeight="1">
      <c r="A450" s="1"/>
      <c r="B450" s="1"/>
      <c r="C450" s="1"/>
      <c r="D450" s="1"/>
      <c r="E450" s="1"/>
      <c r="F450" s="1"/>
      <c r="G450" s="1"/>
    </row>
    <row r="451" ht="15.75" customHeight="1">
      <c r="A451" s="1"/>
      <c r="B451" s="1"/>
      <c r="C451" s="1"/>
      <c r="D451" s="1"/>
      <c r="E451" s="1"/>
      <c r="F451" s="1"/>
      <c r="G451" s="1"/>
    </row>
    <row r="452" ht="15.75" customHeight="1">
      <c r="A452" s="1"/>
      <c r="B452" s="1"/>
      <c r="C452" s="1"/>
      <c r="D452" s="1"/>
      <c r="E452" s="1"/>
      <c r="F452" s="1"/>
      <c r="G452" s="1"/>
    </row>
    <row r="453" ht="15.75" customHeight="1">
      <c r="A453" s="1"/>
      <c r="B453" s="1"/>
      <c r="C453" s="1"/>
      <c r="D453" s="1"/>
      <c r="E453" s="1"/>
      <c r="F453" s="1"/>
      <c r="G453" s="1"/>
    </row>
    <row r="454" ht="15.75" customHeight="1">
      <c r="A454" s="1"/>
      <c r="B454" s="1"/>
      <c r="C454" s="1"/>
      <c r="D454" s="1"/>
      <c r="E454" s="1"/>
      <c r="F454" s="1"/>
      <c r="G454" s="1"/>
    </row>
    <row r="455" ht="15.75" customHeight="1">
      <c r="A455" s="1"/>
      <c r="B455" s="1"/>
      <c r="C455" s="1"/>
      <c r="D455" s="1"/>
      <c r="E455" s="1"/>
      <c r="F455" s="1"/>
      <c r="G455" s="1"/>
    </row>
    <row r="456" ht="15.75" customHeight="1">
      <c r="A456" s="1"/>
      <c r="B456" s="1"/>
      <c r="C456" s="1"/>
      <c r="D456" s="1"/>
      <c r="E456" s="1"/>
      <c r="F456" s="1"/>
      <c r="G456" s="1"/>
    </row>
    <row r="457" ht="15.75" customHeight="1">
      <c r="A457" s="1"/>
      <c r="B457" s="1"/>
      <c r="C457" s="1"/>
      <c r="D457" s="1"/>
      <c r="E457" s="1"/>
      <c r="F457" s="1"/>
      <c r="G457" s="1"/>
    </row>
    <row r="458" ht="15.75" customHeight="1">
      <c r="A458" s="1"/>
      <c r="B458" s="1"/>
      <c r="C458" s="1"/>
      <c r="D458" s="1"/>
      <c r="E458" s="1"/>
      <c r="F458" s="1"/>
      <c r="G458" s="1"/>
    </row>
    <row r="459" ht="15.75" customHeight="1">
      <c r="A459" s="1"/>
      <c r="B459" s="1"/>
      <c r="C459" s="1"/>
      <c r="D459" s="1"/>
      <c r="E459" s="1"/>
      <c r="F459" s="1"/>
      <c r="G459" s="1"/>
    </row>
    <row r="460" ht="15.75" customHeight="1">
      <c r="A460" s="1"/>
      <c r="B460" s="1"/>
      <c r="C460" s="1"/>
      <c r="D460" s="1"/>
      <c r="E460" s="1"/>
      <c r="F460" s="1"/>
      <c r="G460" s="1"/>
    </row>
    <row r="461" ht="15.75" customHeight="1">
      <c r="A461" s="1"/>
      <c r="B461" s="1"/>
      <c r="C461" s="1"/>
      <c r="D461" s="1"/>
      <c r="E461" s="1"/>
      <c r="F461" s="1"/>
      <c r="G461" s="1"/>
    </row>
    <row r="462" ht="15.75" customHeight="1">
      <c r="A462" s="1"/>
      <c r="B462" s="1"/>
      <c r="C462" s="1"/>
      <c r="D462" s="1"/>
      <c r="E462" s="1"/>
      <c r="F462" s="1"/>
      <c r="G462" s="1"/>
    </row>
    <row r="463" ht="15.75" customHeight="1">
      <c r="A463" s="1"/>
      <c r="B463" s="1"/>
      <c r="C463" s="1"/>
      <c r="D463" s="1"/>
      <c r="E463" s="1"/>
      <c r="F463" s="1"/>
      <c r="G463" s="1"/>
    </row>
    <row r="464" ht="15.75" customHeight="1">
      <c r="A464" s="1"/>
      <c r="B464" s="1"/>
      <c r="C464" s="1"/>
      <c r="D464" s="1"/>
      <c r="E464" s="1"/>
      <c r="F464" s="1"/>
      <c r="G464" s="1"/>
    </row>
    <row r="465" ht="15.75" customHeight="1">
      <c r="A465" s="1"/>
      <c r="B465" s="1"/>
      <c r="C465" s="1"/>
      <c r="D465" s="1"/>
      <c r="E465" s="1"/>
      <c r="F465" s="1"/>
      <c r="G465" s="1"/>
    </row>
    <row r="466" ht="15.75" customHeight="1">
      <c r="A466" s="1"/>
      <c r="B466" s="1"/>
      <c r="C466" s="1"/>
      <c r="D466" s="1"/>
      <c r="E466" s="1"/>
      <c r="F466" s="1"/>
      <c r="G466" s="1"/>
    </row>
    <row r="467" ht="15.75" customHeight="1">
      <c r="A467" s="1"/>
      <c r="B467" s="1"/>
      <c r="C467" s="1"/>
      <c r="D467" s="1"/>
      <c r="E467" s="1"/>
      <c r="F467" s="1"/>
      <c r="G467" s="1"/>
    </row>
    <row r="468" ht="15.75" customHeight="1">
      <c r="A468" s="1"/>
      <c r="B468" s="1"/>
      <c r="C468" s="1"/>
      <c r="D468" s="1"/>
      <c r="E468" s="1"/>
      <c r="F468" s="1"/>
      <c r="G468" s="1"/>
    </row>
    <row r="469" ht="15.75" customHeight="1">
      <c r="A469" s="1"/>
      <c r="B469" s="1"/>
      <c r="C469" s="1"/>
      <c r="D469" s="1"/>
      <c r="E469" s="1"/>
      <c r="F469" s="1"/>
      <c r="G469" s="1"/>
    </row>
    <row r="470" ht="15.75" customHeight="1">
      <c r="A470" s="1"/>
      <c r="B470" s="1"/>
      <c r="C470" s="1"/>
      <c r="D470" s="1"/>
      <c r="E470" s="1"/>
      <c r="F470" s="1"/>
      <c r="G470" s="1"/>
    </row>
    <row r="471" ht="15.75" customHeight="1">
      <c r="A471" s="1"/>
      <c r="B471" s="1"/>
      <c r="C471" s="1"/>
      <c r="D471" s="1"/>
      <c r="E471" s="1"/>
      <c r="F471" s="1"/>
      <c r="G471" s="1"/>
    </row>
    <row r="472" ht="15.75" customHeight="1">
      <c r="A472" s="1"/>
      <c r="B472" s="1"/>
      <c r="C472" s="1"/>
      <c r="D472" s="1"/>
      <c r="E472" s="1"/>
      <c r="F472" s="1"/>
      <c r="G472" s="1"/>
    </row>
    <row r="473" ht="15.75" customHeight="1">
      <c r="A473" s="1"/>
      <c r="B473" s="1"/>
      <c r="C473" s="1"/>
      <c r="D473" s="1"/>
      <c r="E473" s="1"/>
      <c r="F473" s="1"/>
      <c r="G473" s="1"/>
    </row>
    <row r="474" ht="15.75" customHeight="1">
      <c r="A474" s="1"/>
      <c r="B474" s="1"/>
      <c r="C474" s="1"/>
      <c r="D474" s="1"/>
      <c r="E474" s="1"/>
      <c r="F474" s="1"/>
      <c r="G474" s="1"/>
    </row>
    <row r="475" ht="15.75" customHeight="1">
      <c r="A475" s="1"/>
      <c r="B475" s="1"/>
      <c r="C475" s="1"/>
      <c r="D475" s="1"/>
      <c r="E475" s="1"/>
      <c r="F475" s="1"/>
      <c r="G475" s="1"/>
    </row>
    <row r="476" ht="15.75" customHeight="1">
      <c r="A476" s="1"/>
      <c r="B476" s="1"/>
      <c r="C476" s="1"/>
      <c r="D476" s="1"/>
      <c r="E476" s="1"/>
      <c r="F476" s="1"/>
      <c r="G476" s="1"/>
    </row>
    <row r="477" ht="15.75" customHeight="1">
      <c r="A477" s="1"/>
      <c r="B477" s="1"/>
      <c r="C477" s="1"/>
      <c r="D477" s="1"/>
      <c r="E477" s="1"/>
      <c r="F477" s="1"/>
      <c r="G477" s="1"/>
    </row>
    <row r="478" ht="15.75" customHeight="1">
      <c r="A478" s="1"/>
      <c r="B478" s="1"/>
      <c r="C478" s="1"/>
      <c r="D478" s="1"/>
      <c r="E478" s="1"/>
      <c r="F478" s="1"/>
      <c r="G478" s="1"/>
    </row>
    <row r="479" ht="15.75" customHeight="1">
      <c r="A479" s="1"/>
      <c r="B479" s="1"/>
      <c r="C479" s="1"/>
      <c r="D479" s="1"/>
      <c r="E479" s="1"/>
      <c r="F479" s="1"/>
      <c r="G479" s="1"/>
    </row>
    <row r="480" ht="15.75" customHeight="1">
      <c r="A480" s="1"/>
      <c r="B480" s="1"/>
      <c r="C480" s="1"/>
      <c r="D480" s="1"/>
      <c r="E480" s="1"/>
      <c r="F480" s="1"/>
      <c r="G480" s="1"/>
    </row>
    <row r="481" ht="15.75" customHeight="1">
      <c r="A481" s="1"/>
      <c r="B481" s="1"/>
      <c r="C481" s="1"/>
      <c r="D481" s="1"/>
      <c r="E481" s="1"/>
      <c r="F481" s="1"/>
      <c r="G481" s="1"/>
    </row>
    <row r="482" ht="15.75" customHeight="1">
      <c r="A482" s="1"/>
      <c r="B482" s="1"/>
      <c r="C482" s="1"/>
      <c r="D482" s="1"/>
      <c r="E482" s="1"/>
      <c r="F482" s="1"/>
      <c r="G482" s="1"/>
    </row>
    <row r="483" ht="15.75" customHeight="1">
      <c r="A483" s="1"/>
      <c r="B483" s="1"/>
      <c r="C483" s="1"/>
      <c r="D483" s="1"/>
      <c r="E483" s="1"/>
      <c r="F483" s="1"/>
      <c r="G483" s="1"/>
    </row>
    <row r="484" ht="15.75" customHeight="1">
      <c r="A484" s="1"/>
      <c r="B484" s="1"/>
      <c r="C484" s="1"/>
      <c r="D484" s="1"/>
      <c r="E484" s="1"/>
      <c r="F484" s="1"/>
      <c r="G484" s="1"/>
    </row>
    <row r="485" ht="15.75" customHeight="1">
      <c r="A485" s="1"/>
      <c r="B485" s="1"/>
      <c r="C485" s="1"/>
      <c r="D485" s="1"/>
      <c r="E485" s="1"/>
      <c r="F485" s="1"/>
      <c r="G485" s="1"/>
    </row>
    <row r="486" ht="15.75" customHeight="1">
      <c r="A486" s="1"/>
      <c r="B486" s="1"/>
      <c r="C486" s="1"/>
      <c r="D486" s="1"/>
      <c r="E486" s="1"/>
      <c r="F486" s="1"/>
      <c r="G486" s="1"/>
    </row>
    <row r="487" ht="15.75" customHeight="1">
      <c r="A487" s="1"/>
      <c r="B487" s="1"/>
      <c r="C487" s="1"/>
      <c r="D487" s="1"/>
      <c r="E487" s="1"/>
      <c r="F487" s="1"/>
      <c r="G487" s="1"/>
    </row>
    <row r="488" ht="15.75" customHeight="1">
      <c r="A488" s="1"/>
      <c r="B488" s="1"/>
      <c r="C488" s="1"/>
      <c r="D488" s="1"/>
      <c r="E488" s="1"/>
      <c r="F488" s="1"/>
      <c r="G488" s="1"/>
    </row>
    <row r="489" ht="15.75" customHeight="1">
      <c r="A489" s="1"/>
      <c r="B489" s="1"/>
      <c r="C489" s="1"/>
      <c r="D489" s="1"/>
      <c r="E489" s="1"/>
      <c r="F489" s="1"/>
      <c r="G489" s="1"/>
    </row>
    <row r="490" ht="15.75" customHeight="1">
      <c r="A490" s="1"/>
      <c r="B490" s="1"/>
      <c r="C490" s="1"/>
      <c r="D490" s="1"/>
      <c r="E490" s="1"/>
      <c r="F490" s="1"/>
      <c r="G490" s="1"/>
    </row>
    <row r="491" ht="15.75" customHeight="1">
      <c r="A491" s="1"/>
      <c r="B491" s="1"/>
      <c r="C491" s="1"/>
      <c r="D491" s="1"/>
      <c r="E491" s="1"/>
      <c r="F491" s="1"/>
      <c r="G491" s="1"/>
    </row>
    <row r="492" ht="15.75" customHeight="1">
      <c r="A492" s="1"/>
      <c r="B492" s="1"/>
      <c r="C492" s="1"/>
      <c r="D492" s="1"/>
      <c r="E492" s="1"/>
      <c r="F492" s="1"/>
      <c r="G492" s="1"/>
    </row>
    <row r="493" ht="15.75" customHeight="1">
      <c r="A493" s="1"/>
      <c r="B493" s="1"/>
      <c r="C493" s="1"/>
      <c r="D493" s="1"/>
      <c r="E493" s="1"/>
      <c r="F493" s="1"/>
      <c r="G493" s="1"/>
    </row>
    <row r="494" ht="15.75" customHeight="1">
      <c r="A494" s="1"/>
      <c r="B494" s="1"/>
      <c r="C494" s="1"/>
      <c r="D494" s="1"/>
      <c r="E494" s="1"/>
      <c r="F494" s="1"/>
      <c r="G494" s="1"/>
    </row>
    <row r="495" ht="15.75" customHeight="1">
      <c r="A495" s="1"/>
      <c r="B495" s="1"/>
      <c r="C495" s="1"/>
      <c r="D495" s="1"/>
      <c r="E495" s="1"/>
      <c r="F495" s="1"/>
      <c r="G495" s="1"/>
    </row>
    <row r="496" ht="15.75" customHeight="1">
      <c r="A496" s="1"/>
      <c r="B496" s="1"/>
      <c r="C496" s="1"/>
      <c r="D496" s="1"/>
      <c r="E496" s="1"/>
      <c r="F496" s="1"/>
      <c r="G496" s="1"/>
    </row>
    <row r="497" ht="15.75" customHeight="1">
      <c r="A497" s="1"/>
      <c r="B497" s="1"/>
      <c r="C497" s="1"/>
      <c r="D497" s="1"/>
      <c r="E497" s="1"/>
      <c r="F497" s="1"/>
      <c r="G497" s="1"/>
    </row>
    <row r="498" ht="15.75" customHeight="1">
      <c r="A498" s="1"/>
      <c r="B498" s="1"/>
      <c r="C498" s="1"/>
      <c r="D498" s="1"/>
      <c r="E498" s="1"/>
      <c r="F498" s="1"/>
      <c r="G498" s="1"/>
    </row>
    <row r="499" ht="15.75" customHeight="1">
      <c r="A499" s="1"/>
      <c r="B499" s="1"/>
      <c r="C499" s="1"/>
      <c r="D499" s="1"/>
      <c r="E499" s="1"/>
      <c r="F499" s="1"/>
      <c r="G499" s="1"/>
    </row>
    <row r="500" ht="15.75" customHeight="1">
      <c r="A500" s="1"/>
      <c r="B500" s="1"/>
      <c r="C500" s="1"/>
      <c r="D500" s="1"/>
      <c r="E500" s="1"/>
      <c r="F500" s="1"/>
      <c r="G500" s="1"/>
    </row>
    <row r="501" ht="15.75" customHeight="1">
      <c r="A501" s="1"/>
      <c r="B501" s="1"/>
      <c r="C501" s="1"/>
      <c r="D501" s="1"/>
      <c r="E501" s="1"/>
      <c r="F501" s="1"/>
      <c r="G501" s="1"/>
    </row>
    <row r="502" ht="15.75" customHeight="1">
      <c r="A502" s="1"/>
      <c r="B502" s="1"/>
      <c r="C502" s="1"/>
      <c r="D502" s="1"/>
      <c r="E502" s="1"/>
      <c r="F502" s="1"/>
      <c r="G502" s="1"/>
    </row>
    <row r="503" ht="15.75" customHeight="1">
      <c r="A503" s="1"/>
      <c r="B503" s="1"/>
      <c r="C503" s="1"/>
      <c r="D503" s="1"/>
      <c r="E503" s="1"/>
      <c r="F503" s="1"/>
      <c r="G503" s="1"/>
    </row>
    <row r="504" ht="15.75" customHeight="1">
      <c r="A504" s="1"/>
      <c r="B504" s="1"/>
      <c r="C504" s="1"/>
      <c r="D504" s="1"/>
      <c r="E504" s="1"/>
      <c r="F504" s="1"/>
      <c r="G504" s="1"/>
    </row>
    <row r="505" ht="15.75" customHeight="1">
      <c r="A505" s="1"/>
      <c r="B505" s="1"/>
      <c r="C505" s="1"/>
      <c r="D505" s="1"/>
      <c r="E505" s="1"/>
      <c r="F505" s="1"/>
      <c r="G505" s="1"/>
    </row>
    <row r="506" ht="15.75" customHeight="1">
      <c r="A506" s="1"/>
      <c r="B506" s="1"/>
      <c r="C506" s="1"/>
      <c r="D506" s="1"/>
      <c r="E506" s="1"/>
      <c r="F506" s="1"/>
      <c r="G506" s="1"/>
    </row>
    <row r="507" ht="15.75" customHeight="1">
      <c r="A507" s="1"/>
      <c r="B507" s="1"/>
      <c r="C507" s="1"/>
      <c r="D507" s="1"/>
      <c r="E507" s="1"/>
      <c r="F507" s="1"/>
      <c r="G507" s="1"/>
    </row>
    <row r="508" ht="15.75" customHeight="1">
      <c r="A508" s="1"/>
      <c r="B508" s="1"/>
      <c r="C508" s="1"/>
      <c r="D508" s="1"/>
      <c r="E508" s="1"/>
      <c r="F508" s="1"/>
      <c r="G508" s="1"/>
    </row>
    <row r="509" ht="15.75" customHeight="1">
      <c r="A509" s="1"/>
      <c r="B509" s="1"/>
      <c r="C509" s="1"/>
      <c r="D509" s="1"/>
      <c r="E509" s="1"/>
      <c r="F509" s="1"/>
      <c r="G509" s="1"/>
    </row>
    <row r="510" ht="15.75" customHeight="1">
      <c r="A510" s="1"/>
      <c r="B510" s="1"/>
      <c r="C510" s="1"/>
      <c r="D510" s="1"/>
      <c r="E510" s="1"/>
      <c r="F510" s="1"/>
      <c r="G510" s="1"/>
    </row>
    <row r="511" ht="15.75" customHeight="1">
      <c r="A511" s="1"/>
      <c r="B511" s="1"/>
      <c r="C511" s="1"/>
      <c r="D511" s="1"/>
      <c r="E511" s="1"/>
      <c r="F511" s="1"/>
      <c r="G511" s="1"/>
    </row>
    <row r="512" ht="15.75" customHeight="1">
      <c r="A512" s="1"/>
      <c r="B512" s="1"/>
      <c r="C512" s="1"/>
      <c r="D512" s="1"/>
      <c r="E512" s="1"/>
      <c r="F512" s="1"/>
      <c r="G512" s="1"/>
    </row>
    <row r="513" ht="15.75" customHeight="1">
      <c r="A513" s="1"/>
      <c r="B513" s="1"/>
      <c r="C513" s="1"/>
      <c r="D513" s="1"/>
      <c r="E513" s="1"/>
      <c r="F513" s="1"/>
      <c r="G513" s="1"/>
    </row>
    <row r="514" ht="15.75" customHeight="1">
      <c r="A514" s="1"/>
      <c r="B514" s="1"/>
      <c r="C514" s="1"/>
      <c r="D514" s="1"/>
      <c r="E514" s="1"/>
      <c r="F514" s="1"/>
      <c r="G514" s="1"/>
    </row>
    <row r="515" ht="15.75" customHeight="1">
      <c r="A515" s="1"/>
      <c r="B515" s="1"/>
      <c r="C515" s="1"/>
      <c r="D515" s="1"/>
      <c r="E515" s="1"/>
      <c r="F515" s="1"/>
      <c r="G515" s="1"/>
    </row>
    <row r="516" ht="15.75" customHeight="1">
      <c r="A516" s="1"/>
      <c r="B516" s="1"/>
      <c r="C516" s="1"/>
      <c r="D516" s="1"/>
      <c r="E516" s="1"/>
      <c r="F516" s="1"/>
      <c r="G516" s="1"/>
    </row>
    <row r="517" ht="15.75" customHeight="1">
      <c r="A517" s="1"/>
      <c r="B517" s="1"/>
      <c r="C517" s="1"/>
      <c r="D517" s="1"/>
      <c r="E517" s="1"/>
      <c r="F517" s="1"/>
      <c r="G517" s="1"/>
    </row>
    <row r="518" ht="15.75" customHeight="1">
      <c r="A518" s="1"/>
      <c r="B518" s="1"/>
      <c r="C518" s="1"/>
      <c r="D518" s="1"/>
      <c r="E518" s="1"/>
      <c r="F518" s="1"/>
      <c r="G518" s="1"/>
    </row>
    <row r="519" ht="15.75" customHeight="1">
      <c r="A519" s="1"/>
      <c r="B519" s="1"/>
      <c r="C519" s="1"/>
      <c r="D519" s="1"/>
      <c r="E519" s="1"/>
      <c r="F519" s="1"/>
      <c r="G519" s="1"/>
    </row>
    <row r="520" ht="15.75" customHeight="1">
      <c r="A520" s="1"/>
      <c r="B520" s="1"/>
      <c r="C520" s="1"/>
      <c r="D520" s="1"/>
      <c r="E520" s="1"/>
      <c r="F520" s="1"/>
      <c r="G520" s="1"/>
    </row>
    <row r="521" ht="15.75" customHeight="1">
      <c r="A521" s="1"/>
      <c r="B521" s="1"/>
      <c r="C521" s="1"/>
      <c r="D521" s="1"/>
      <c r="E521" s="1"/>
      <c r="F521" s="1"/>
      <c r="G521" s="1"/>
    </row>
    <row r="522" ht="15.75" customHeight="1">
      <c r="A522" s="1"/>
      <c r="B522" s="1"/>
      <c r="C522" s="1"/>
      <c r="D522" s="1"/>
      <c r="E522" s="1"/>
      <c r="F522" s="1"/>
      <c r="G522" s="1"/>
    </row>
    <row r="523" ht="15.75" customHeight="1">
      <c r="A523" s="1"/>
      <c r="B523" s="1"/>
      <c r="C523" s="1"/>
      <c r="D523" s="1"/>
      <c r="E523" s="1"/>
      <c r="F523" s="1"/>
      <c r="G523" s="1"/>
    </row>
    <row r="524" ht="15.75" customHeight="1">
      <c r="A524" s="1"/>
      <c r="B524" s="1"/>
      <c r="C524" s="1"/>
      <c r="D524" s="1"/>
      <c r="E524" s="1"/>
      <c r="F524" s="1"/>
      <c r="G524" s="1"/>
    </row>
    <row r="525" ht="15.75" customHeight="1">
      <c r="A525" s="1"/>
      <c r="B525" s="1"/>
      <c r="C525" s="1"/>
      <c r="D525" s="1"/>
      <c r="E525" s="1"/>
      <c r="F525" s="1"/>
      <c r="G525" s="1"/>
    </row>
    <row r="526" ht="15.75" customHeight="1">
      <c r="A526" s="1"/>
      <c r="B526" s="1"/>
      <c r="C526" s="1"/>
      <c r="D526" s="1"/>
      <c r="E526" s="1"/>
      <c r="F526" s="1"/>
      <c r="G526" s="1"/>
    </row>
    <row r="527" ht="15.75" customHeight="1">
      <c r="A527" s="1"/>
      <c r="B527" s="1"/>
      <c r="C527" s="1"/>
      <c r="D527" s="1"/>
      <c r="E527" s="1"/>
      <c r="F527" s="1"/>
      <c r="G527" s="1"/>
    </row>
    <row r="528" ht="15.75" customHeight="1">
      <c r="A528" s="1"/>
      <c r="B528" s="1"/>
      <c r="C528" s="1"/>
      <c r="D528" s="1"/>
      <c r="E528" s="1"/>
      <c r="F528" s="1"/>
      <c r="G528" s="1"/>
    </row>
    <row r="529" ht="15.75" customHeight="1">
      <c r="A529" s="1"/>
      <c r="B529" s="1"/>
      <c r="C529" s="1"/>
      <c r="D529" s="1"/>
      <c r="E529" s="1"/>
      <c r="F529" s="1"/>
      <c r="G529" s="1"/>
    </row>
    <row r="530" ht="15.75" customHeight="1">
      <c r="A530" s="1"/>
      <c r="B530" s="1"/>
      <c r="C530" s="1"/>
      <c r="D530" s="1"/>
      <c r="E530" s="1"/>
      <c r="F530" s="1"/>
      <c r="G530" s="1"/>
    </row>
    <row r="531" ht="15.75" customHeight="1">
      <c r="A531" s="1"/>
      <c r="B531" s="1"/>
      <c r="C531" s="1"/>
      <c r="D531" s="1"/>
      <c r="E531" s="1"/>
      <c r="F531" s="1"/>
      <c r="G531" s="1"/>
    </row>
    <row r="532" ht="15.75" customHeight="1">
      <c r="A532" s="1"/>
      <c r="B532" s="1"/>
      <c r="C532" s="1"/>
      <c r="D532" s="1"/>
      <c r="E532" s="1"/>
      <c r="F532" s="1"/>
      <c r="G532" s="1"/>
    </row>
    <row r="533" ht="15.75" customHeight="1">
      <c r="A533" s="1"/>
      <c r="B533" s="1"/>
      <c r="C533" s="1"/>
      <c r="D533" s="1"/>
      <c r="E533" s="1"/>
      <c r="F533" s="1"/>
      <c r="G533" s="1"/>
    </row>
    <row r="534" ht="15.75" customHeight="1">
      <c r="A534" s="1"/>
      <c r="B534" s="1"/>
      <c r="C534" s="1"/>
      <c r="D534" s="1"/>
      <c r="E534" s="1"/>
      <c r="F534" s="1"/>
      <c r="G534" s="1"/>
    </row>
    <row r="535" ht="15.75" customHeight="1">
      <c r="A535" s="1"/>
      <c r="B535" s="1"/>
      <c r="C535" s="1"/>
      <c r="D535" s="1"/>
      <c r="E535" s="1"/>
      <c r="F535" s="1"/>
      <c r="G535" s="1"/>
    </row>
    <row r="536" ht="15.75" customHeight="1">
      <c r="A536" s="1"/>
      <c r="B536" s="1"/>
      <c r="C536" s="1"/>
      <c r="D536" s="1"/>
      <c r="E536" s="1"/>
      <c r="F536" s="1"/>
      <c r="G536" s="1"/>
    </row>
    <row r="537" ht="15.75" customHeight="1">
      <c r="A537" s="1"/>
      <c r="B537" s="1"/>
      <c r="C537" s="1"/>
      <c r="D537" s="1"/>
      <c r="E537" s="1"/>
      <c r="F537" s="1"/>
      <c r="G537" s="1"/>
    </row>
    <row r="538" ht="15.75" customHeight="1">
      <c r="A538" s="1"/>
      <c r="B538" s="1"/>
      <c r="C538" s="1"/>
      <c r="D538" s="1"/>
      <c r="E538" s="1"/>
      <c r="F538" s="1"/>
      <c r="G538" s="1"/>
    </row>
    <row r="539" ht="15.75" customHeight="1">
      <c r="A539" s="1"/>
      <c r="B539" s="1"/>
      <c r="C539" s="1"/>
      <c r="D539" s="1"/>
      <c r="E539" s="1"/>
      <c r="F539" s="1"/>
      <c r="G539" s="1"/>
    </row>
    <row r="540" ht="15.75" customHeight="1">
      <c r="A540" s="1"/>
      <c r="B540" s="1"/>
      <c r="C540" s="1"/>
      <c r="D540" s="1"/>
      <c r="E540" s="1"/>
      <c r="F540" s="1"/>
      <c r="G540" s="1"/>
    </row>
    <row r="541" ht="15.75" customHeight="1">
      <c r="A541" s="1"/>
      <c r="B541" s="1"/>
      <c r="C541" s="1"/>
      <c r="D541" s="1"/>
      <c r="E541" s="1"/>
      <c r="F541" s="1"/>
      <c r="G541" s="1"/>
    </row>
    <row r="542" ht="15.75" customHeight="1">
      <c r="A542" s="1"/>
      <c r="B542" s="1"/>
      <c r="C542" s="1"/>
      <c r="D542" s="1"/>
      <c r="E542" s="1"/>
      <c r="F542" s="1"/>
      <c r="G542" s="1"/>
    </row>
    <row r="543" ht="15.75" customHeight="1">
      <c r="A543" s="1"/>
      <c r="B543" s="1"/>
      <c r="C543" s="1"/>
      <c r="D543" s="1"/>
      <c r="E543" s="1"/>
      <c r="F543" s="1"/>
      <c r="G543" s="1"/>
    </row>
    <row r="544" ht="15.75" customHeight="1">
      <c r="A544" s="1"/>
      <c r="B544" s="1"/>
      <c r="C544" s="1"/>
      <c r="D544" s="1"/>
      <c r="E544" s="1"/>
      <c r="F544" s="1"/>
      <c r="G544" s="1"/>
    </row>
    <row r="545" ht="15.75" customHeight="1">
      <c r="A545" s="1"/>
      <c r="B545" s="1"/>
      <c r="C545" s="1"/>
      <c r="D545" s="1"/>
      <c r="E545" s="1"/>
      <c r="F545" s="1"/>
      <c r="G545" s="1"/>
    </row>
    <row r="546" ht="15.75" customHeight="1">
      <c r="A546" s="1"/>
      <c r="B546" s="1"/>
      <c r="C546" s="1"/>
      <c r="D546" s="1"/>
      <c r="E546" s="1"/>
      <c r="F546" s="1"/>
      <c r="G546" s="1"/>
    </row>
    <row r="547" ht="15.75" customHeight="1">
      <c r="A547" s="1"/>
      <c r="B547" s="1"/>
      <c r="C547" s="1"/>
      <c r="D547" s="1"/>
      <c r="E547" s="1"/>
      <c r="F547" s="1"/>
      <c r="G547" s="1"/>
    </row>
    <row r="548" ht="15.75" customHeight="1">
      <c r="A548" s="1"/>
      <c r="B548" s="1"/>
      <c r="C548" s="1"/>
      <c r="D548" s="1"/>
      <c r="E548" s="1"/>
      <c r="F548" s="1"/>
      <c r="G548" s="1"/>
    </row>
    <row r="549" ht="15.75" customHeight="1">
      <c r="A549" s="1"/>
      <c r="B549" s="1"/>
      <c r="C549" s="1"/>
      <c r="D549" s="1"/>
      <c r="E549" s="1"/>
      <c r="F549" s="1"/>
      <c r="G549" s="1"/>
    </row>
    <row r="550" ht="15.75" customHeight="1">
      <c r="A550" s="1"/>
      <c r="B550" s="1"/>
      <c r="C550" s="1"/>
      <c r="D550" s="1"/>
      <c r="E550" s="1"/>
      <c r="F550" s="1"/>
      <c r="G550" s="1"/>
    </row>
    <row r="551" ht="15.75" customHeight="1">
      <c r="A551" s="1"/>
      <c r="B551" s="1"/>
      <c r="C551" s="1"/>
      <c r="D551" s="1"/>
      <c r="E551" s="1"/>
      <c r="F551" s="1"/>
      <c r="G551" s="1"/>
    </row>
    <row r="552" ht="15.75" customHeight="1">
      <c r="A552" s="1"/>
      <c r="B552" s="1"/>
      <c r="C552" s="1"/>
      <c r="D552" s="1"/>
      <c r="E552" s="1"/>
      <c r="F552" s="1"/>
      <c r="G552" s="1"/>
    </row>
    <row r="553" ht="15.75" customHeight="1">
      <c r="A553" s="1"/>
      <c r="B553" s="1"/>
      <c r="C553" s="1"/>
      <c r="D553" s="1"/>
      <c r="E553" s="1"/>
      <c r="F553" s="1"/>
      <c r="G553" s="1"/>
    </row>
    <row r="554" ht="15.75" customHeight="1">
      <c r="A554" s="1"/>
      <c r="B554" s="1"/>
      <c r="C554" s="1"/>
      <c r="D554" s="1"/>
      <c r="E554" s="1"/>
      <c r="F554" s="1"/>
      <c r="G554" s="1"/>
    </row>
    <row r="555" ht="15.75" customHeight="1">
      <c r="A555" s="1"/>
      <c r="B555" s="1"/>
      <c r="C555" s="1"/>
      <c r="D555" s="1"/>
      <c r="E555" s="1"/>
      <c r="F555" s="1"/>
      <c r="G555" s="1"/>
    </row>
    <row r="556" ht="15.75" customHeight="1">
      <c r="A556" s="1"/>
      <c r="B556" s="1"/>
      <c r="C556" s="1"/>
      <c r="D556" s="1"/>
      <c r="E556" s="1"/>
      <c r="F556" s="1"/>
      <c r="G556" s="1"/>
    </row>
    <row r="557" ht="15.75" customHeight="1">
      <c r="A557" s="1"/>
      <c r="B557" s="1"/>
      <c r="C557" s="1"/>
      <c r="D557" s="1"/>
      <c r="E557" s="1"/>
      <c r="F557" s="1"/>
      <c r="G557" s="1"/>
    </row>
    <row r="558" ht="15.75" customHeight="1">
      <c r="A558" s="1"/>
      <c r="B558" s="1"/>
      <c r="C558" s="1"/>
      <c r="D558" s="1"/>
      <c r="E558" s="1"/>
      <c r="F558" s="1"/>
      <c r="G558" s="1"/>
    </row>
    <row r="559" ht="15.75" customHeight="1">
      <c r="A559" s="1"/>
      <c r="B559" s="1"/>
      <c r="C559" s="1"/>
      <c r="D559" s="1"/>
      <c r="E559" s="1"/>
      <c r="F559" s="1"/>
      <c r="G559" s="1"/>
    </row>
    <row r="560" ht="15.75" customHeight="1">
      <c r="A560" s="1"/>
      <c r="B560" s="1"/>
      <c r="C560" s="1"/>
      <c r="D560" s="1"/>
      <c r="E560" s="1"/>
      <c r="F560" s="1"/>
      <c r="G560" s="1"/>
    </row>
    <row r="561" ht="15.75" customHeight="1">
      <c r="A561" s="1"/>
      <c r="B561" s="1"/>
      <c r="C561" s="1"/>
      <c r="D561" s="1"/>
      <c r="E561" s="1"/>
      <c r="F561" s="1"/>
      <c r="G561" s="1"/>
    </row>
    <row r="562" ht="15.75" customHeight="1">
      <c r="A562" s="1"/>
      <c r="B562" s="1"/>
      <c r="C562" s="1"/>
      <c r="D562" s="1"/>
      <c r="E562" s="1"/>
      <c r="F562" s="1"/>
      <c r="G562" s="1"/>
    </row>
    <row r="563" ht="15.75" customHeight="1">
      <c r="A563" s="1"/>
      <c r="B563" s="1"/>
      <c r="C563" s="1"/>
      <c r="D563" s="1"/>
      <c r="E563" s="1"/>
      <c r="F563" s="1"/>
      <c r="G563" s="1"/>
    </row>
    <row r="564" ht="15.75" customHeight="1">
      <c r="A564" s="1"/>
      <c r="B564" s="1"/>
      <c r="C564" s="1"/>
      <c r="D564" s="1"/>
      <c r="E564" s="1"/>
      <c r="F564" s="1"/>
      <c r="G564" s="1"/>
    </row>
    <row r="565" ht="15.75" customHeight="1">
      <c r="A565" s="1"/>
      <c r="B565" s="1"/>
      <c r="C565" s="1"/>
      <c r="D565" s="1"/>
      <c r="E565" s="1"/>
      <c r="F565" s="1"/>
      <c r="G565" s="1"/>
    </row>
    <row r="566" ht="15.75" customHeight="1">
      <c r="A566" s="1"/>
      <c r="B566" s="1"/>
      <c r="C566" s="1"/>
      <c r="D566" s="1"/>
      <c r="E566" s="1"/>
      <c r="F566" s="1"/>
      <c r="G566" s="1"/>
    </row>
    <row r="567" ht="15.75" customHeight="1">
      <c r="A567" s="1"/>
      <c r="B567" s="1"/>
      <c r="C567" s="1"/>
      <c r="D567" s="1"/>
      <c r="E567" s="1"/>
      <c r="F567" s="1"/>
      <c r="G567" s="1"/>
    </row>
    <row r="568" ht="15.75" customHeight="1">
      <c r="A568" s="1"/>
      <c r="B568" s="1"/>
      <c r="C568" s="1"/>
      <c r="D568" s="1"/>
      <c r="E568" s="1"/>
      <c r="F568" s="1"/>
      <c r="G568" s="1"/>
    </row>
    <row r="569" ht="15.75" customHeight="1">
      <c r="A569" s="1"/>
      <c r="B569" s="1"/>
      <c r="C569" s="1"/>
      <c r="D569" s="1"/>
      <c r="E569" s="1"/>
      <c r="F569" s="1"/>
      <c r="G569" s="1"/>
    </row>
    <row r="570" ht="15.75" customHeight="1">
      <c r="A570" s="1"/>
      <c r="B570" s="1"/>
      <c r="C570" s="1"/>
      <c r="D570" s="1"/>
      <c r="E570" s="1"/>
      <c r="F570" s="1"/>
      <c r="G570" s="1"/>
    </row>
    <row r="571" ht="15.75" customHeight="1">
      <c r="A571" s="1"/>
      <c r="B571" s="1"/>
      <c r="C571" s="1"/>
      <c r="D571" s="1"/>
      <c r="E571" s="1"/>
      <c r="F571" s="1"/>
      <c r="G571" s="1"/>
    </row>
    <row r="572" ht="15.75" customHeight="1">
      <c r="A572" s="1"/>
      <c r="B572" s="1"/>
      <c r="C572" s="1"/>
      <c r="D572" s="1"/>
      <c r="E572" s="1"/>
      <c r="F572" s="1"/>
      <c r="G572" s="1"/>
    </row>
    <row r="573" ht="15.75" customHeight="1">
      <c r="A573" s="1"/>
      <c r="B573" s="1"/>
      <c r="C573" s="1"/>
      <c r="D573" s="1"/>
      <c r="E573" s="1"/>
      <c r="F573" s="1"/>
      <c r="G573" s="1"/>
    </row>
    <row r="574" ht="15.75" customHeight="1">
      <c r="A574" s="1"/>
      <c r="B574" s="1"/>
      <c r="C574" s="1"/>
      <c r="D574" s="1"/>
      <c r="E574" s="1"/>
      <c r="F574" s="1"/>
      <c r="G574" s="1"/>
    </row>
    <row r="575" ht="15.75" customHeight="1">
      <c r="A575" s="1"/>
      <c r="B575" s="1"/>
      <c r="C575" s="1"/>
      <c r="D575" s="1"/>
      <c r="E575" s="1"/>
      <c r="F575" s="1"/>
      <c r="G575" s="1"/>
    </row>
    <row r="576" ht="15.75" customHeight="1">
      <c r="A576" s="1"/>
      <c r="B576" s="1"/>
      <c r="C576" s="1"/>
      <c r="D576" s="1"/>
      <c r="E576" s="1"/>
      <c r="F576" s="1"/>
      <c r="G576" s="1"/>
    </row>
    <row r="577" ht="15.75" customHeight="1">
      <c r="A577" s="1"/>
      <c r="B577" s="1"/>
      <c r="C577" s="1"/>
      <c r="D577" s="1"/>
      <c r="E577" s="1"/>
      <c r="F577" s="1"/>
      <c r="G577" s="1"/>
    </row>
    <row r="578" ht="15.75" customHeight="1">
      <c r="A578" s="1"/>
      <c r="B578" s="1"/>
      <c r="C578" s="1"/>
      <c r="D578" s="1"/>
      <c r="E578" s="1"/>
      <c r="F578" s="1"/>
      <c r="G578" s="1"/>
    </row>
    <row r="579" ht="15.75" customHeight="1">
      <c r="A579" s="1"/>
      <c r="B579" s="1"/>
      <c r="C579" s="1"/>
      <c r="D579" s="1"/>
      <c r="E579" s="1"/>
      <c r="F579" s="1"/>
      <c r="G579" s="1"/>
    </row>
    <row r="580" ht="15.75" customHeight="1">
      <c r="A580" s="1"/>
      <c r="B580" s="1"/>
      <c r="C580" s="1"/>
      <c r="D580" s="1"/>
      <c r="E580" s="1"/>
      <c r="F580" s="1"/>
      <c r="G580" s="1"/>
    </row>
    <row r="581" ht="15.75" customHeight="1">
      <c r="A581" s="1"/>
      <c r="B581" s="1"/>
      <c r="C581" s="1"/>
      <c r="D581" s="1"/>
      <c r="E581" s="1"/>
      <c r="F581" s="1"/>
      <c r="G581" s="1"/>
    </row>
    <row r="582" ht="15.75" customHeight="1">
      <c r="A582" s="1"/>
      <c r="B582" s="1"/>
      <c r="C582" s="1"/>
      <c r="D582" s="1"/>
      <c r="E582" s="1"/>
      <c r="F582" s="1"/>
      <c r="G582" s="1"/>
    </row>
    <row r="583" ht="15.75" customHeight="1">
      <c r="A583" s="1"/>
      <c r="B583" s="1"/>
      <c r="C583" s="1"/>
      <c r="D583" s="1"/>
      <c r="E583" s="1"/>
      <c r="F583" s="1"/>
      <c r="G583" s="1"/>
    </row>
    <row r="584" ht="15.75" customHeight="1">
      <c r="A584" s="1"/>
      <c r="B584" s="1"/>
      <c r="C584" s="1"/>
      <c r="D584" s="1"/>
      <c r="E584" s="1"/>
      <c r="F584" s="1"/>
      <c r="G584" s="1"/>
    </row>
    <row r="585" ht="15.75" customHeight="1">
      <c r="A585" s="1"/>
      <c r="B585" s="1"/>
      <c r="C585" s="1"/>
      <c r="D585" s="1"/>
      <c r="E585" s="1"/>
      <c r="F585" s="1"/>
      <c r="G585" s="1"/>
    </row>
    <row r="586" ht="15.75" customHeight="1">
      <c r="A586" s="1"/>
      <c r="B586" s="1"/>
      <c r="C586" s="1"/>
      <c r="D586" s="1"/>
      <c r="E586" s="1"/>
      <c r="F586" s="1"/>
      <c r="G586" s="1"/>
    </row>
    <row r="587" ht="15.75" customHeight="1">
      <c r="A587" s="1"/>
      <c r="B587" s="1"/>
      <c r="C587" s="1"/>
      <c r="D587" s="1"/>
      <c r="E587" s="1"/>
      <c r="F587" s="1"/>
      <c r="G587" s="1"/>
    </row>
    <row r="588" ht="15.75" customHeight="1">
      <c r="A588" s="1"/>
      <c r="B588" s="1"/>
      <c r="C588" s="1"/>
      <c r="D588" s="1"/>
      <c r="E588" s="1"/>
      <c r="F588" s="1"/>
      <c r="G588" s="1"/>
    </row>
    <row r="589" ht="15.75" customHeight="1">
      <c r="A589" s="1"/>
      <c r="B589" s="1"/>
      <c r="C589" s="1"/>
      <c r="D589" s="1"/>
      <c r="E589" s="1"/>
      <c r="F589" s="1"/>
      <c r="G589" s="1"/>
    </row>
    <row r="590" ht="15.75" customHeight="1">
      <c r="A590" s="1"/>
      <c r="B590" s="1"/>
      <c r="C590" s="1"/>
      <c r="D590" s="1"/>
      <c r="E590" s="1"/>
      <c r="F590" s="1"/>
      <c r="G590" s="1"/>
    </row>
    <row r="591" ht="15.75" customHeight="1">
      <c r="A591" s="1"/>
      <c r="B591" s="1"/>
      <c r="C591" s="1"/>
      <c r="D591" s="1"/>
      <c r="E591" s="1"/>
      <c r="F591" s="1"/>
      <c r="G591" s="1"/>
    </row>
    <row r="592" ht="15.75" customHeight="1">
      <c r="A592" s="1"/>
      <c r="B592" s="1"/>
      <c r="C592" s="1"/>
      <c r="D592" s="1"/>
      <c r="E592" s="1"/>
      <c r="F592" s="1"/>
      <c r="G592" s="1"/>
    </row>
    <row r="593" ht="15.75" customHeight="1">
      <c r="A593" s="1"/>
      <c r="B593" s="1"/>
      <c r="C593" s="1"/>
      <c r="D593" s="1"/>
      <c r="E593" s="1"/>
      <c r="F593" s="1"/>
      <c r="G593" s="1"/>
    </row>
    <row r="594" ht="15.75" customHeight="1">
      <c r="A594" s="1"/>
      <c r="B594" s="1"/>
      <c r="C594" s="1"/>
      <c r="D594" s="1"/>
      <c r="E594" s="1"/>
      <c r="F594" s="1"/>
      <c r="G594" s="1"/>
    </row>
    <row r="595" ht="15.75" customHeight="1">
      <c r="A595" s="1"/>
      <c r="B595" s="1"/>
      <c r="C595" s="1"/>
      <c r="D595" s="1"/>
      <c r="E595" s="1"/>
      <c r="F595" s="1"/>
      <c r="G595" s="1"/>
    </row>
    <row r="596" ht="15.75" customHeight="1">
      <c r="A596" s="1"/>
      <c r="B596" s="1"/>
      <c r="C596" s="1"/>
      <c r="D596" s="1"/>
      <c r="E596" s="1"/>
      <c r="F596" s="1"/>
      <c r="G596" s="1"/>
    </row>
    <row r="597" ht="15.75" customHeight="1">
      <c r="A597" s="1"/>
      <c r="B597" s="1"/>
      <c r="C597" s="1"/>
      <c r="D597" s="1"/>
      <c r="E597" s="1"/>
      <c r="F597" s="1"/>
      <c r="G597" s="1"/>
    </row>
    <row r="598" ht="15.75" customHeight="1">
      <c r="A598" s="1"/>
      <c r="B598" s="1"/>
      <c r="C598" s="1"/>
      <c r="D598" s="1"/>
      <c r="E598" s="1"/>
      <c r="F598" s="1"/>
      <c r="G598" s="1"/>
    </row>
    <row r="599" ht="15.75" customHeight="1">
      <c r="A599" s="1"/>
      <c r="B599" s="1"/>
      <c r="C599" s="1"/>
      <c r="D599" s="1"/>
      <c r="E599" s="1"/>
      <c r="F599" s="1"/>
      <c r="G599" s="1"/>
    </row>
    <row r="600" ht="15.75" customHeight="1">
      <c r="A600" s="1"/>
      <c r="B600" s="1"/>
      <c r="C600" s="1"/>
      <c r="D600" s="1"/>
      <c r="E600" s="1"/>
      <c r="F600" s="1"/>
      <c r="G600" s="1"/>
    </row>
    <row r="601" ht="15.75" customHeight="1">
      <c r="A601" s="1"/>
      <c r="B601" s="1"/>
      <c r="C601" s="1"/>
      <c r="D601" s="1"/>
      <c r="E601" s="1"/>
      <c r="F601" s="1"/>
      <c r="G601" s="1"/>
    </row>
    <row r="602" ht="15.75" customHeight="1">
      <c r="A602" s="1"/>
      <c r="B602" s="1"/>
      <c r="C602" s="1"/>
      <c r="D602" s="1"/>
      <c r="E602" s="1"/>
      <c r="F602" s="1"/>
      <c r="G602" s="1"/>
    </row>
    <row r="603" ht="15.75" customHeight="1">
      <c r="A603" s="1"/>
      <c r="B603" s="1"/>
      <c r="C603" s="1"/>
      <c r="D603" s="1"/>
      <c r="E603" s="1"/>
      <c r="F603" s="1"/>
      <c r="G603" s="1"/>
    </row>
    <row r="604" ht="15.75" customHeight="1">
      <c r="A604" s="1"/>
      <c r="B604" s="1"/>
      <c r="C604" s="1"/>
      <c r="D604" s="1"/>
      <c r="E604" s="1"/>
      <c r="F604" s="1"/>
      <c r="G604" s="1"/>
    </row>
    <row r="605" ht="15.75" customHeight="1">
      <c r="A605" s="1"/>
      <c r="B605" s="1"/>
      <c r="C605" s="1"/>
      <c r="D605" s="1"/>
      <c r="E605" s="1"/>
      <c r="F605" s="1"/>
      <c r="G605" s="1"/>
    </row>
    <row r="606" ht="15.75" customHeight="1">
      <c r="A606" s="1"/>
      <c r="B606" s="1"/>
      <c r="C606" s="1"/>
      <c r="D606" s="1"/>
      <c r="E606" s="1"/>
      <c r="F606" s="1"/>
      <c r="G606" s="1"/>
    </row>
    <row r="607" ht="15.75" customHeight="1">
      <c r="A607" s="1"/>
      <c r="B607" s="1"/>
      <c r="C607" s="1"/>
      <c r="D607" s="1"/>
      <c r="E607" s="1"/>
      <c r="F607" s="1"/>
      <c r="G607" s="1"/>
    </row>
    <row r="608" ht="15.75" customHeight="1">
      <c r="A608" s="1"/>
      <c r="B608" s="1"/>
      <c r="C608" s="1"/>
      <c r="D608" s="1"/>
      <c r="E608" s="1"/>
      <c r="F608" s="1"/>
      <c r="G608" s="1"/>
    </row>
    <row r="609" ht="15.75" customHeight="1">
      <c r="A609" s="1"/>
      <c r="B609" s="1"/>
      <c r="C609" s="1"/>
      <c r="D609" s="1"/>
      <c r="E609" s="1"/>
      <c r="F609" s="1"/>
      <c r="G609" s="1"/>
    </row>
    <row r="610" ht="15.75" customHeight="1">
      <c r="A610" s="1"/>
      <c r="B610" s="1"/>
      <c r="C610" s="1"/>
      <c r="D610" s="1"/>
      <c r="E610" s="1"/>
      <c r="F610" s="1"/>
      <c r="G610" s="1"/>
    </row>
    <row r="611" ht="15.75" customHeight="1">
      <c r="A611" s="1"/>
      <c r="B611" s="1"/>
      <c r="C611" s="1"/>
      <c r="D611" s="1"/>
      <c r="E611" s="1"/>
      <c r="F611" s="1"/>
      <c r="G611" s="1"/>
    </row>
    <row r="612" ht="15.75" customHeight="1">
      <c r="A612" s="1"/>
      <c r="B612" s="1"/>
      <c r="C612" s="1"/>
      <c r="D612" s="1"/>
      <c r="E612" s="1"/>
      <c r="F612" s="1"/>
      <c r="G612" s="1"/>
    </row>
    <row r="613" ht="15.75" customHeight="1">
      <c r="A613" s="1"/>
      <c r="B613" s="1"/>
      <c r="C613" s="1"/>
      <c r="D613" s="1"/>
      <c r="E613" s="1"/>
      <c r="F613" s="1"/>
      <c r="G613" s="1"/>
    </row>
    <row r="614" ht="15.75" customHeight="1">
      <c r="A614" s="1"/>
      <c r="B614" s="1"/>
      <c r="C614" s="1"/>
      <c r="D614" s="1"/>
      <c r="E614" s="1"/>
      <c r="F614" s="1"/>
      <c r="G614" s="1"/>
    </row>
    <row r="615" ht="15.75" customHeight="1">
      <c r="A615" s="1"/>
      <c r="B615" s="1"/>
      <c r="C615" s="1"/>
      <c r="D615" s="1"/>
      <c r="E615" s="1"/>
      <c r="F615" s="1"/>
      <c r="G615" s="1"/>
    </row>
    <row r="616" ht="15.75" customHeight="1">
      <c r="A616" s="1"/>
      <c r="B616" s="1"/>
      <c r="C616" s="1"/>
      <c r="D616" s="1"/>
      <c r="E616" s="1"/>
      <c r="F616" s="1"/>
      <c r="G616" s="1"/>
    </row>
    <row r="617" ht="15.75" customHeight="1">
      <c r="A617" s="1"/>
      <c r="B617" s="1"/>
      <c r="C617" s="1"/>
      <c r="D617" s="1"/>
      <c r="E617" s="1"/>
      <c r="F617" s="1"/>
      <c r="G617" s="1"/>
    </row>
    <row r="618" ht="15.75" customHeight="1">
      <c r="A618" s="1"/>
      <c r="B618" s="1"/>
      <c r="C618" s="1"/>
      <c r="D618" s="1"/>
      <c r="E618" s="1"/>
      <c r="F618" s="1"/>
      <c r="G618" s="1"/>
    </row>
    <row r="619" ht="15.75" customHeight="1">
      <c r="A619" s="1"/>
      <c r="B619" s="1"/>
      <c r="C619" s="1"/>
      <c r="D619" s="1"/>
      <c r="E619" s="1"/>
      <c r="F619" s="1"/>
      <c r="G619" s="1"/>
    </row>
    <row r="620" ht="15.75" customHeight="1">
      <c r="A620" s="1"/>
      <c r="B620" s="1"/>
      <c r="C620" s="1"/>
      <c r="D620" s="1"/>
      <c r="E620" s="1"/>
      <c r="F620" s="1"/>
      <c r="G620" s="1"/>
    </row>
    <row r="621" ht="15.75" customHeight="1">
      <c r="A621" s="1"/>
      <c r="B621" s="1"/>
      <c r="C621" s="1"/>
      <c r="D621" s="1"/>
      <c r="E621" s="1"/>
      <c r="F621" s="1"/>
      <c r="G621" s="1"/>
    </row>
    <row r="622" ht="15.75" customHeight="1">
      <c r="A622" s="1"/>
      <c r="B622" s="1"/>
      <c r="C622" s="1"/>
      <c r="D622" s="1"/>
      <c r="E622" s="1"/>
      <c r="F622" s="1"/>
      <c r="G622" s="1"/>
    </row>
    <row r="623" ht="15.75" customHeight="1">
      <c r="A623" s="1"/>
      <c r="B623" s="1"/>
      <c r="C623" s="1"/>
      <c r="D623" s="1"/>
      <c r="E623" s="1"/>
      <c r="F623" s="1"/>
      <c r="G623" s="1"/>
    </row>
    <row r="624" ht="15.75" customHeight="1">
      <c r="A624" s="1"/>
      <c r="B624" s="1"/>
      <c r="C624" s="1"/>
      <c r="D624" s="1"/>
      <c r="E624" s="1"/>
      <c r="F624" s="1"/>
      <c r="G624" s="1"/>
    </row>
    <row r="625" ht="15.75" customHeight="1">
      <c r="A625" s="1"/>
      <c r="B625" s="1"/>
      <c r="C625" s="1"/>
      <c r="D625" s="1"/>
      <c r="E625" s="1"/>
      <c r="F625" s="1"/>
      <c r="G625" s="1"/>
    </row>
    <row r="626" ht="15.75" customHeight="1">
      <c r="A626" s="1"/>
      <c r="B626" s="1"/>
      <c r="C626" s="1"/>
      <c r="D626" s="1"/>
      <c r="E626" s="1"/>
      <c r="F626" s="1"/>
      <c r="G626" s="1"/>
    </row>
    <row r="627" ht="15.75" customHeight="1">
      <c r="A627" s="1"/>
      <c r="B627" s="1"/>
      <c r="C627" s="1"/>
      <c r="D627" s="1"/>
      <c r="E627" s="1"/>
      <c r="F627" s="1"/>
      <c r="G627" s="1"/>
    </row>
    <row r="628" ht="15.75" customHeight="1">
      <c r="A628" s="1"/>
      <c r="B628" s="1"/>
      <c r="C628" s="1"/>
      <c r="D628" s="1"/>
      <c r="E628" s="1"/>
      <c r="F628" s="1"/>
      <c r="G628" s="1"/>
    </row>
    <row r="629" ht="15.75" customHeight="1">
      <c r="A629" s="1"/>
      <c r="B629" s="1"/>
      <c r="C629" s="1"/>
      <c r="D629" s="1"/>
      <c r="E629" s="1"/>
      <c r="F629" s="1"/>
      <c r="G629" s="1"/>
    </row>
    <row r="630" ht="15.75" customHeight="1">
      <c r="A630" s="1"/>
      <c r="B630" s="1"/>
      <c r="C630" s="1"/>
      <c r="D630" s="1"/>
      <c r="E630" s="1"/>
      <c r="F630" s="1"/>
      <c r="G630" s="1"/>
    </row>
    <row r="631" ht="15.75" customHeight="1">
      <c r="A631" s="1"/>
      <c r="B631" s="1"/>
      <c r="C631" s="1"/>
      <c r="D631" s="1"/>
      <c r="E631" s="1"/>
      <c r="F631" s="1"/>
      <c r="G631" s="1"/>
    </row>
    <row r="632" ht="15.75" customHeight="1">
      <c r="A632" s="1"/>
      <c r="B632" s="1"/>
      <c r="C632" s="1"/>
      <c r="D632" s="1"/>
      <c r="E632" s="1"/>
      <c r="F632" s="1"/>
      <c r="G632" s="1"/>
    </row>
    <row r="633" ht="15.75" customHeight="1">
      <c r="A633" s="1"/>
      <c r="B633" s="1"/>
      <c r="C633" s="1"/>
      <c r="D633" s="1"/>
      <c r="E633" s="1"/>
      <c r="F633" s="1"/>
      <c r="G633" s="1"/>
    </row>
    <row r="634" ht="15.75" customHeight="1">
      <c r="A634" s="1"/>
      <c r="B634" s="1"/>
      <c r="C634" s="1"/>
      <c r="D634" s="1"/>
      <c r="E634" s="1"/>
      <c r="F634" s="1"/>
      <c r="G634" s="1"/>
    </row>
    <row r="635" ht="15.75" customHeight="1">
      <c r="A635" s="1"/>
      <c r="B635" s="1"/>
      <c r="C635" s="1"/>
      <c r="D635" s="1"/>
      <c r="E635" s="1"/>
      <c r="F635" s="1"/>
      <c r="G635" s="1"/>
    </row>
    <row r="636" ht="15.75" customHeight="1">
      <c r="A636" s="1"/>
      <c r="B636" s="1"/>
      <c r="C636" s="1"/>
      <c r="D636" s="1"/>
      <c r="E636" s="1"/>
      <c r="F636" s="1"/>
      <c r="G636" s="1"/>
    </row>
    <row r="637" ht="15.75" customHeight="1">
      <c r="A637" s="1"/>
      <c r="B637" s="1"/>
      <c r="C637" s="1"/>
      <c r="D637" s="1"/>
      <c r="E637" s="1"/>
      <c r="F637" s="1"/>
      <c r="G637" s="1"/>
    </row>
    <row r="638" ht="15.75" customHeight="1">
      <c r="A638" s="1"/>
      <c r="B638" s="1"/>
      <c r="C638" s="1"/>
      <c r="D638" s="1"/>
      <c r="E638" s="1"/>
      <c r="F638" s="1"/>
      <c r="G638" s="1"/>
    </row>
    <row r="639" ht="15.75" customHeight="1">
      <c r="A639" s="1"/>
      <c r="B639" s="1"/>
      <c r="C639" s="1"/>
      <c r="D639" s="1"/>
      <c r="E639" s="1"/>
      <c r="F639" s="1"/>
      <c r="G639" s="1"/>
    </row>
    <row r="640" ht="15.75" customHeight="1">
      <c r="A640" s="1"/>
      <c r="B640" s="1"/>
      <c r="C640" s="1"/>
      <c r="D640" s="1"/>
      <c r="E640" s="1"/>
      <c r="F640" s="1"/>
      <c r="G640" s="1"/>
    </row>
    <row r="641" ht="15.75" customHeight="1">
      <c r="A641" s="1"/>
      <c r="B641" s="1"/>
      <c r="C641" s="1"/>
      <c r="D641" s="1"/>
      <c r="E641" s="1"/>
      <c r="F641" s="1"/>
      <c r="G641" s="1"/>
    </row>
    <row r="642" ht="15.75" customHeight="1">
      <c r="A642" s="1"/>
      <c r="B642" s="1"/>
      <c r="C642" s="1"/>
      <c r="D642" s="1"/>
      <c r="E642" s="1"/>
      <c r="F642" s="1"/>
      <c r="G642" s="1"/>
    </row>
    <row r="643" ht="15.75" customHeight="1">
      <c r="A643" s="1"/>
      <c r="B643" s="1"/>
      <c r="C643" s="1"/>
      <c r="D643" s="1"/>
      <c r="E643" s="1"/>
      <c r="F643" s="1"/>
      <c r="G643" s="1"/>
    </row>
    <row r="644" ht="15.75" customHeight="1">
      <c r="A644" s="1"/>
      <c r="B644" s="1"/>
      <c r="C644" s="1"/>
      <c r="D644" s="1"/>
      <c r="E644" s="1"/>
      <c r="F644" s="1"/>
      <c r="G644" s="1"/>
    </row>
    <row r="645" ht="15.75" customHeight="1">
      <c r="A645" s="1"/>
      <c r="B645" s="1"/>
      <c r="C645" s="1"/>
      <c r="D645" s="1"/>
      <c r="E645" s="1"/>
      <c r="F645" s="1"/>
      <c r="G645" s="1"/>
    </row>
    <row r="646" ht="15.75" customHeight="1">
      <c r="A646" s="1"/>
      <c r="B646" s="1"/>
      <c r="C646" s="1"/>
      <c r="D646" s="1"/>
      <c r="E646" s="1"/>
      <c r="F646" s="1"/>
      <c r="G646" s="1"/>
    </row>
    <row r="647" ht="15.75" customHeight="1">
      <c r="A647" s="1"/>
      <c r="B647" s="1"/>
      <c r="C647" s="1"/>
      <c r="D647" s="1"/>
      <c r="E647" s="1"/>
      <c r="F647" s="1"/>
      <c r="G647" s="1"/>
    </row>
    <row r="648" ht="15.75" customHeight="1">
      <c r="A648" s="1"/>
      <c r="B648" s="1"/>
      <c r="C648" s="1"/>
      <c r="D648" s="1"/>
      <c r="E648" s="1"/>
      <c r="F648" s="1"/>
      <c r="G648" s="1"/>
    </row>
    <row r="649" ht="15.75" customHeight="1">
      <c r="A649" s="1"/>
      <c r="B649" s="1"/>
      <c r="C649" s="1"/>
      <c r="D649" s="1"/>
      <c r="E649" s="1"/>
      <c r="F649" s="1"/>
      <c r="G649" s="1"/>
    </row>
    <row r="650" ht="15.75" customHeight="1">
      <c r="A650" s="1"/>
      <c r="B650" s="1"/>
      <c r="C650" s="1"/>
      <c r="D650" s="1"/>
      <c r="E650" s="1"/>
      <c r="F650" s="1"/>
      <c r="G650" s="1"/>
    </row>
    <row r="651" ht="15.75" customHeight="1">
      <c r="A651" s="1"/>
      <c r="B651" s="1"/>
      <c r="C651" s="1"/>
      <c r="D651" s="1"/>
      <c r="E651" s="1"/>
      <c r="F651" s="1"/>
      <c r="G651" s="1"/>
    </row>
    <row r="652" ht="15.75" customHeight="1">
      <c r="A652" s="1"/>
      <c r="B652" s="1"/>
      <c r="C652" s="1"/>
      <c r="D652" s="1"/>
      <c r="E652" s="1"/>
      <c r="F652" s="1"/>
      <c r="G652" s="1"/>
    </row>
    <row r="653" ht="15.75" customHeight="1">
      <c r="A653" s="1"/>
      <c r="B653" s="1"/>
      <c r="C653" s="1"/>
      <c r="D653" s="1"/>
      <c r="E653" s="1"/>
      <c r="F653" s="1"/>
      <c r="G653" s="1"/>
    </row>
    <row r="654" ht="15.75" customHeight="1">
      <c r="A654" s="1"/>
      <c r="B654" s="1"/>
      <c r="C654" s="1"/>
      <c r="D654" s="1"/>
      <c r="E654" s="1"/>
      <c r="F654" s="1"/>
      <c r="G654" s="1"/>
    </row>
    <row r="655" ht="15.75" customHeight="1">
      <c r="A655" s="1"/>
      <c r="B655" s="1"/>
      <c r="C655" s="1"/>
      <c r="D655" s="1"/>
      <c r="E655" s="1"/>
      <c r="F655" s="1"/>
      <c r="G655" s="1"/>
    </row>
    <row r="656" ht="15.75" customHeight="1">
      <c r="A656" s="1"/>
      <c r="B656" s="1"/>
      <c r="C656" s="1"/>
      <c r="D656" s="1"/>
      <c r="E656" s="1"/>
      <c r="F656" s="1"/>
      <c r="G656" s="1"/>
    </row>
    <row r="657" ht="15.75" customHeight="1">
      <c r="A657" s="1"/>
      <c r="B657" s="1"/>
      <c r="C657" s="1"/>
      <c r="D657" s="1"/>
      <c r="E657" s="1"/>
      <c r="F657" s="1"/>
      <c r="G657" s="1"/>
    </row>
    <row r="658" ht="15.75" customHeight="1">
      <c r="A658" s="1"/>
      <c r="B658" s="1"/>
      <c r="C658" s="1"/>
      <c r="D658" s="1"/>
      <c r="E658" s="1"/>
      <c r="F658" s="1"/>
      <c r="G658" s="1"/>
    </row>
    <row r="659" ht="15.75" customHeight="1">
      <c r="A659" s="1"/>
      <c r="B659" s="1"/>
      <c r="C659" s="1"/>
      <c r="D659" s="1"/>
      <c r="E659" s="1"/>
      <c r="F659" s="1"/>
      <c r="G659" s="1"/>
    </row>
    <row r="660" ht="15.75" customHeight="1">
      <c r="A660" s="1"/>
      <c r="B660" s="1"/>
      <c r="C660" s="1"/>
      <c r="D660" s="1"/>
      <c r="E660" s="1"/>
      <c r="F660" s="1"/>
      <c r="G660" s="1"/>
    </row>
    <row r="661" ht="15.75" customHeight="1">
      <c r="A661" s="1"/>
      <c r="B661" s="1"/>
      <c r="C661" s="1"/>
      <c r="D661" s="1"/>
      <c r="E661" s="1"/>
      <c r="F661" s="1"/>
      <c r="G661" s="1"/>
    </row>
    <row r="662" ht="15.75" customHeight="1">
      <c r="A662" s="1"/>
      <c r="B662" s="1"/>
      <c r="C662" s="1"/>
      <c r="D662" s="1"/>
      <c r="E662" s="1"/>
      <c r="F662" s="1"/>
      <c r="G662" s="1"/>
    </row>
    <row r="663" ht="15.75" customHeight="1">
      <c r="A663" s="1"/>
      <c r="B663" s="1"/>
      <c r="C663" s="1"/>
      <c r="D663" s="1"/>
      <c r="E663" s="1"/>
      <c r="F663" s="1"/>
      <c r="G663" s="1"/>
    </row>
    <row r="664" ht="15.75" customHeight="1">
      <c r="A664" s="1"/>
      <c r="B664" s="1"/>
      <c r="C664" s="1"/>
      <c r="D664" s="1"/>
      <c r="E664" s="1"/>
      <c r="F664" s="1"/>
      <c r="G664" s="1"/>
    </row>
    <row r="665" ht="15.75" customHeight="1">
      <c r="A665" s="1"/>
      <c r="B665" s="1"/>
      <c r="C665" s="1"/>
      <c r="D665" s="1"/>
      <c r="E665" s="1"/>
      <c r="F665" s="1"/>
      <c r="G665" s="1"/>
    </row>
    <row r="666" ht="15.75" customHeight="1">
      <c r="A666" s="1"/>
      <c r="B666" s="1"/>
      <c r="C666" s="1"/>
      <c r="D666" s="1"/>
      <c r="E666" s="1"/>
      <c r="F666" s="1"/>
      <c r="G666" s="1"/>
    </row>
    <row r="667" ht="15.75" customHeight="1">
      <c r="A667" s="1"/>
      <c r="B667" s="1"/>
      <c r="C667" s="1"/>
      <c r="D667" s="1"/>
      <c r="E667" s="1"/>
      <c r="F667" s="1"/>
      <c r="G667" s="1"/>
    </row>
    <row r="668" ht="15.75" customHeight="1">
      <c r="A668" s="1"/>
      <c r="B668" s="1"/>
      <c r="C668" s="1"/>
      <c r="D668" s="1"/>
      <c r="E668" s="1"/>
      <c r="F668" s="1"/>
      <c r="G668" s="1"/>
    </row>
    <row r="669" ht="15.75" customHeight="1">
      <c r="A669" s="1"/>
      <c r="B669" s="1"/>
      <c r="C669" s="1"/>
      <c r="D669" s="1"/>
      <c r="E669" s="1"/>
      <c r="F669" s="1"/>
      <c r="G669" s="1"/>
    </row>
    <row r="670" ht="15.75" customHeight="1">
      <c r="A670" s="1"/>
      <c r="B670" s="1"/>
      <c r="C670" s="1"/>
      <c r="D670" s="1"/>
      <c r="E670" s="1"/>
      <c r="F670" s="1"/>
      <c r="G670" s="1"/>
    </row>
    <row r="671" ht="15.75" customHeight="1">
      <c r="A671" s="1"/>
      <c r="B671" s="1"/>
      <c r="C671" s="1"/>
      <c r="D671" s="1"/>
      <c r="E671" s="1"/>
      <c r="F671" s="1"/>
      <c r="G671" s="1"/>
    </row>
    <row r="672" ht="15.75" customHeight="1">
      <c r="A672" s="1"/>
      <c r="B672" s="1"/>
      <c r="C672" s="1"/>
      <c r="D672" s="1"/>
      <c r="E672" s="1"/>
      <c r="F672" s="1"/>
      <c r="G672" s="1"/>
    </row>
    <row r="673" ht="15.75" customHeight="1">
      <c r="A673" s="1"/>
      <c r="B673" s="1"/>
      <c r="C673" s="1"/>
      <c r="D673" s="1"/>
      <c r="E673" s="1"/>
      <c r="F673" s="1"/>
      <c r="G673" s="1"/>
    </row>
    <row r="674" ht="15.75" customHeight="1">
      <c r="A674" s="1"/>
      <c r="B674" s="1"/>
      <c r="C674" s="1"/>
      <c r="D674" s="1"/>
      <c r="E674" s="1"/>
      <c r="F674" s="1"/>
      <c r="G674" s="1"/>
    </row>
    <row r="675" ht="15.75" customHeight="1">
      <c r="A675" s="1"/>
      <c r="B675" s="1"/>
      <c r="C675" s="1"/>
      <c r="D675" s="1"/>
      <c r="E675" s="1"/>
      <c r="F675" s="1"/>
      <c r="G675" s="1"/>
    </row>
    <row r="676" ht="15.75" customHeight="1">
      <c r="A676" s="1"/>
      <c r="B676" s="1"/>
      <c r="C676" s="1"/>
      <c r="D676" s="1"/>
      <c r="E676" s="1"/>
      <c r="F676" s="1"/>
      <c r="G676" s="1"/>
    </row>
    <row r="677" ht="15.75" customHeight="1">
      <c r="A677" s="1"/>
      <c r="B677" s="1"/>
      <c r="C677" s="1"/>
      <c r="D677" s="1"/>
      <c r="E677" s="1"/>
      <c r="F677" s="1"/>
      <c r="G677" s="1"/>
    </row>
    <row r="678" ht="15.75" customHeight="1">
      <c r="A678" s="1"/>
      <c r="B678" s="1"/>
      <c r="C678" s="1"/>
      <c r="D678" s="1"/>
      <c r="E678" s="1"/>
      <c r="F678" s="1"/>
      <c r="G678" s="1"/>
    </row>
    <row r="679" ht="15.75" customHeight="1">
      <c r="A679" s="1"/>
      <c r="B679" s="1"/>
      <c r="C679" s="1"/>
      <c r="D679" s="1"/>
      <c r="E679" s="1"/>
      <c r="F679" s="1"/>
      <c r="G679" s="1"/>
    </row>
    <row r="680" ht="15.75" customHeight="1">
      <c r="A680" s="1"/>
      <c r="B680" s="1"/>
      <c r="C680" s="1"/>
      <c r="D680" s="1"/>
      <c r="E680" s="1"/>
      <c r="F680" s="1"/>
      <c r="G680" s="1"/>
    </row>
    <row r="681" ht="15.75" customHeight="1">
      <c r="A681" s="1"/>
      <c r="B681" s="1"/>
      <c r="C681" s="1"/>
      <c r="D681" s="1"/>
      <c r="E681" s="1"/>
      <c r="F681" s="1"/>
      <c r="G681" s="1"/>
    </row>
    <row r="682" ht="15.75" customHeight="1">
      <c r="A682" s="1"/>
      <c r="B682" s="1"/>
      <c r="C682" s="1"/>
      <c r="D682" s="1"/>
      <c r="E682" s="1"/>
      <c r="F682" s="1"/>
      <c r="G682" s="1"/>
    </row>
    <row r="683" ht="15.75" customHeight="1">
      <c r="A683" s="1"/>
      <c r="B683" s="1"/>
      <c r="C683" s="1"/>
      <c r="D683" s="1"/>
      <c r="E683" s="1"/>
      <c r="F683" s="1"/>
      <c r="G683" s="1"/>
    </row>
    <row r="684" ht="15.75" customHeight="1">
      <c r="A684" s="1"/>
      <c r="B684" s="1"/>
      <c r="C684" s="1"/>
      <c r="D684" s="1"/>
      <c r="E684" s="1"/>
      <c r="F684" s="1"/>
      <c r="G684" s="1"/>
    </row>
    <row r="685" ht="15.75" customHeight="1">
      <c r="A685" s="1"/>
      <c r="B685" s="1"/>
      <c r="C685" s="1"/>
      <c r="D685" s="1"/>
      <c r="E685" s="1"/>
      <c r="F685" s="1"/>
      <c r="G685" s="1"/>
    </row>
    <row r="686" ht="15.75" customHeight="1">
      <c r="A686" s="1"/>
      <c r="B686" s="1"/>
      <c r="C686" s="1"/>
      <c r="D686" s="1"/>
      <c r="E686" s="1"/>
      <c r="F686" s="1"/>
      <c r="G686" s="1"/>
    </row>
    <row r="687" ht="15.75" customHeight="1">
      <c r="A687" s="1"/>
      <c r="B687" s="1"/>
      <c r="C687" s="1"/>
      <c r="D687" s="1"/>
      <c r="E687" s="1"/>
      <c r="F687" s="1"/>
      <c r="G687" s="1"/>
    </row>
    <row r="688" ht="15.75" customHeight="1">
      <c r="A688" s="1"/>
      <c r="B688" s="1"/>
      <c r="C688" s="1"/>
      <c r="D688" s="1"/>
      <c r="E688" s="1"/>
      <c r="F688" s="1"/>
      <c r="G688" s="1"/>
    </row>
    <row r="689" ht="15.75" customHeight="1">
      <c r="A689" s="1"/>
      <c r="B689" s="1"/>
      <c r="C689" s="1"/>
      <c r="D689" s="1"/>
      <c r="E689" s="1"/>
      <c r="F689" s="1"/>
      <c r="G689" s="1"/>
    </row>
    <row r="690" ht="15.75" customHeight="1">
      <c r="A690" s="1"/>
      <c r="B690" s="1"/>
      <c r="C690" s="1"/>
      <c r="D690" s="1"/>
      <c r="E690" s="1"/>
      <c r="F690" s="1"/>
      <c r="G690" s="1"/>
    </row>
    <row r="691" ht="15.75" customHeight="1">
      <c r="A691" s="1"/>
      <c r="B691" s="1"/>
      <c r="C691" s="1"/>
      <c r="D691" s="1"/>
      <c r="E691" s="1"/>
      <c r="F691" s="1"/>
      <c r="G691" s="1"/>
    </row>
    <row r="692" ht="15.75" customHeight="1">
      <c r="A692" s="1"/>
      <c r="B692" s="1"/>
      <c r="C692" s="1"/>
      <c r="D692" s="1"/>
      <c r="E692" s="1"/>
      <c r="F692" s="1"/>
      <c r="G692" s="1"/>
    </row>
    <row r="693" ht="15.75" customHeight="1">
      <c r="A693" s="1"/>
      <c r="B693" s="1"/>
      <c r="C693" s="1"/>
      <c r="D693" s="1"/>
      <c r="E693" s="1"/>
      <c r="F693" s="1"/>
      <c r="G693" s="1"/>
    </row>
    <row r="694" ht="15.75" customHeight="1">
      <c r="A694" s="1"/>
      <c r="B694" s="1"/>
      <c r="C694" s="1"/>
      <c r="D694" s="1"/>
      <c r="E694" s="1"/>
      <c r="F694" s="1"/>
      <c r="G694" s="1"/>
    </row>
    <row r="695" ht="15.75" customHeight="1">
      <c r="A695" s="1"/>
      <c r="B695" s="1"/>
      <c r="C695" s="1"/>
      <c r="D695" s="1"/>
      <c r="E695" s="1"/>
      <c r="F695" s="1"/>
      <c r="G695" s="1"/>
    </row>
    <row r="696" ht="15.75" customHeight="1">
      <c r="A696" s="1"/>
      <c r="B696" s="1"/>
      <c r="C696" s="1"/>
      <c r="D696" s="1"/>
      <c r="E696" s="1"/>
      <c r="F696" s="1"/>
      <c r="G696" s="1"/>
    </row>
    <row r="697" ht="15.75" customHeight="1">
      <c r="A697" s="1"/>
      <c r="B697" s="1"/>
      <c r="C697" s="1"/>
      <c r="D697" s="1"/>
      <c r="E697" s="1"/>
      <c r="F697" s="1"/>
      <c r="G697" s="1"/>
    </row>
    <row r="698" ht="15.75" customHeight="1">
      <c r="A698" s="1"/>
      <c r="B698" s="1"/>
      <c r="C698" s="1"/>
      <c r="D698" s="1"/>
      <c r="E698" s="1"/>
      <c r="F698" s="1"/>
      <c r="G698" s="1"/>
    </row>
    <row r="699" ht="15.75" customHeight="1">
      <c r="A699" s="1"/>
      <c r="B699" s="1"/>
      <c r="C699" s="1"/>
      <c r="D699" s="1"/>
      <c r="E699" s="1"/>
      <c r="F699" s="1"/>
      <c r="G699" s="1"/>
    </row>
    <row r="700" ht="15.75" customHeight="1">
      <c r="A700" s="1"/>
      <c r="B700" s="1"/>
      <c r="C700" s="1"/>
      <c r="D700" s="1"/>
      <c r="E700" s="1"/>
      <c r="F700" s="1"/>
      <c r="G700" s="1"/>
    </row>
    <row r="701" ht="15.75" customHeight="1">
      <c r="A701" s="1"/>
      <c r="B701" s="1"/>
      <c r="C701" s="1"/>
      <c r="D701" s="1"/>
      <c r="E701" s="1"/>
      <c r="F701" s="1"/>
      <c r="G701" s="1"/>
    </row>
    <row r="702" ht="15.75" customHeight="1">
      <c r="A702" s="1"/>
      <c r="B702" s="1"/>
      <c r="C702" s="1"/>
      <c r="D702" s="1"/>
      <c r="E702" s="1"/>
      <c r="F702" s="1"/>
      <c r="G702" s="1"/>
    </row>
    <row r="703" ht="15.75" customHeight="1">
      <c r="A703" s="1"/>
      <c r="B703" s="1"/>
      <c r="C703" s="1"/>
      <c r="D703" s="1"/>
      <c r="E703" s="1"/>
      <c r="F703" s="1"/>
      <c r="G703" s="1"/>
    </row>
    <row r="704" ht="15.75" customHeight="1">
      <c r="A704" s="1"/>
      <c r="B704" s="1"/>
      <c r="C704" s="1"/>
      <c r="D704" s="1"/>
      <c r="E704" s="1"/>
      <c r="F704" s="1"/>
      <c r="G704" s="1"/>
    </row>
    <row r="705" ht="15.75" customHeight="1">
      <c r="A705" s="1"/>
      <c r="B705" s="1"/>
      <c r="C705" s="1"/>
      <c r="D705" s="1"/>
      <c r="E705" s="1"/>
      <c r="F705" s="1"/>
      <c r="G705" s="1"/>
    </row>
    <row r="706" ht="15.75" customHeight="1">
      <c r="A706" s="1"/>
      <c r="B706" s="1"/>
      <c r="C706" s="1"/>
      <c r="D706" s="1"/>
      <c r="E706" s="1"/>
      <c r="F706" s="1"/>
      <c r="G706" s="1"/>
    </row>
    <row r="707" ht="15.75" customHeight="1">
      <c r="A707" s="1"/>
      <c r="B707" s="1"/>
      <c r="C707" s="1"/>
      <c r="D707" s="1"/>
      <c r="E707" s="1"/>
      <c r="F707" s="1"/>
      <c r="G707" s="1"/>
    </row>
    <row r="708" ht="15.75" customHeight="1">
      <c r="A708" s="1"/>
      <c r="B708" s="1"/>
      <c r="C708" s="1"/>
      <c r="D708" s="1"/>
      <c r="E708" s="1"/>
      <c r="F708" s="1"/>
      <c r="G708" s="1"/>
    </row>
    <row r="709" ht="15.75" customHeight="1">
      <c r="A709" s="1"/>
      <c r="B709" s="1"/>
      <c r="C709" s="1"/>
      <c r="D709" s="1"/>
      <c r="E709" s="1"/>
      <c r="F709" s="1"/>
      <c r="G709" s="1"/>
    </row>
    <row r="710" ht="15.75" customHeight="1">
      <c r="A710" s="1"/>
      <c r="B710" s="1"/>
      <c r="C710" s="1"/>
      <c r="D710" s="1"/>
      <c r="E710" s="1"/>
      <c r="F710" s="1"/>
      <c r="G710" s="1"/>
    </row>
    <row r="711" ht="15.75" customHeight="1">
      <c r="A711" s="1"/>
      <c r="B711" s="1"/>
      <c r="C711" s="1"/>
      <c r="D711" s="1"/>
      <c r="E711" s="1"/>
      <c r="F711" s="1"/>
      <c r="G711" s="1"/>
    </row>
    <row r="712" ht="15.75" customHeight="1">
      <c r="A712" s="1"/>
      <c r="B712" s="1"/>
      <c r="C712" s="1"/>
      <c r="D712" s="1"/>
      <c r="E712" s="1"/>
      <c r="F712" s="1"/>
      <c r="G712" s="1"/>
    </row>
    <row r="713" ht="15.75" customHeight="1">
      <c r="A713" s="1"/>
      <c r="B713" s="1"/>
      <c r="C713" s="1"/>
      <c r="D713" s="1"/>
      <c r="E713" s="1"/>
      <c r="F713" s="1"/>
      <c r="G713" s="1"/>
    </row>
    <row r="714" ht="15.75" customHeight="1">
      <c r="A714" s="1"/>
      <c r="B714" s="1"/>
      <c r="C714" s="1"/>
      <c r="D714" s="1"/>
      <c r="E714" s="1"/>
      <c r="F714" s="1"/>
      <c r="G714" s="1"/>
    </row>
    <row r="715" ht="15.75" customHeight="1">
      <c r="A715" s="1"/>
      <c r="B715" s="1"/>
      <c r="C715" s="1"/>
      <c r="D715" s="1"/>
      <c r="E715" s="1"/>
      <c r="F715" s="1"/>
      <c r="G715" s="1"/>
    </row>
    <row r="716" ht="15.75" customHeight="1">
      <c r="A716" s="1"/>
      <c r="B716" s="1"/>
      <c r="C716" s="1"/>
      <c r="D716" s="1"/>
      <c r="E716" s="1"/>
      <c r="F716" s="1"/>
      <c r="G716" s="1"/>
    </row>
    <row r="717" ht="15.75" customHeight="1">
      <c r="A717" s="1"/>
      <c r="B717" s="1"/>
      <c r="C717" s="1"/>
      <c r="D717" s="1"/>
      <c r="E717" s="1"/>
      <c r="F717" s="1"/>
      <c r="G717" s="1"/>
    </row>
    <row r="718" ht="15.75" customHeight="1">
      <c r="A718" s="1"/>
      <c r="B718" s="1"/>
      <c r="C718" s="1"/>
      <c r="D718" s="1"/>
      <c r="E718" s="1"/>
      <c r="F718" s="1"/>
      <c r="G718" s="1"/>
    </row>
    <row r="719" ht="15.75" customHeight="1">
      <c r="A719" s="1"/>
      <c r="B719" s="1"/>
      <c r="C719" s="1"/>
      <c r="D719" s="1"/>
      <c r="E719" s="1"/>
      <c r="F719" s="1"/>
      <c r="G719" s="1"/>
    </row>
    <row r="720" ht="15.75" customHeight="1">
      <c r="A720" s="1"/>
      <c r="B720" s="1"/>
      <c r="C720" s="1"/>
      <c r="D720" s="1"/>
      <c r="E720" s="1"/>
      <c r="F720" s="1"/>
      <c r="G720" s="1"/>
    </row>
    <row r="721" ht="15.75" customHeight="1">
      <c r="A721" s="1"/>
      <c r="B721" s="1"/>
      <c r="C721" s="1"/>
      <c r="D721" s="1"/>
      <c r="E721" s="1"/>
      <c r="F721" s="1"/>
      <c r="G721" s="1"/>
    </row>
    <row r="722" ht="15.75" customHeight="1">
      <c r="A722" s="1"/>
      <c r="B722" s="1"/>
      <c r="C722" s="1"/>
      <c r="D722" s="1"/>
      <c r="E722" s="1"/>
      <c r="F722" s="1"/>
      <c r="G722" s="1"/>
    </row>
    <row r="723" ht="15.75" customHeight="1">
      <c r="A723" s="1"/>
      <c r="B723" s="1"/>
      <c r="C723" s="1"/>
      <c r="D723" s="1"/>
      <c r="E723" s="1"/>
      <c r="F723" s="1"/>
      <c r="G723" s="1"/>
    </row>
    <row r="724" ht="15.75" customHeight="1">
      <c r="A724" s="1"/>
      <c r="B724" s="1"/>
      <c r="C724" s="1"/>
      <c r="D724" s="1"/>
      <c r="E724" s="1"/>
      <c r="F724" s="1"/>
      <c r="G724" s="1"/>
    </row>
    <row r="725" ht="15.75" customHeight="1">
      <c r="A725" s="1"/>
      <c r="B725" s="1"/>
      <c r="C725" s="1"/>
      <c r="D725" s="1"/>
      <c r="E725" s="1"/>
      <c r="F725" s="1"/>
      <c r="G725" s="1"/>
    </row>
    <row r="726" ht="15.75" customHeight="1">
      <c r="A726" s="1"/>
      <c r="B726" s="1"/>
      <c r="C726" s="1"/>
      <c r="D726" s="1"/>
      <c r="E726" s="1"/>
      <c r="F726" s="1"/>
      <c r="G726" s="1"/>
    </row>
    <row r="727" ht="15.75" customHeight="1">
      <c r="A727" s="1"/>
      <c r="B727" s="1"/>
      <c r="C727" s="1"/>
      <c r="D727" s="1"/>
      <c r="E727" s="1"/>
      <c r="F727" s="1"/>
      <c r="G727" s="1"/>
    </row>
    <row r="728" ht="15.75" customHeight="1">
      <c r="A728" s="1"/>
      <c r="B728" s="1"/>
      <c r="C728" s="1"/>
      <c r="D728" s="1"/>
      <c r="E728" s="1"/>
      <c r="F728" s="1"/>
      <c r="G728" s="1"/>
    </row>
    <row r="729" ht="15.75" customHeight="1">
      <c r="A729" s="1"/>
      <c r="B729" s="1"/>
      <c r="C729" s="1"/>
      <c r="D729" s="1"/>
      <c r="E729" s="1"/>
      <c r="F729" s="1"/>
      <c r="G729" s="1"/>
    </row>
    <row r="730" ht="15.75" customHeight="1">
      <c r="A730" s="1"/>
      <c r="B730" s="1"/>
      <c r="C730" s="1"/>
      <c r="D730" s="1"/>
      <c r="E730" s="1"/>
      <c r="F730" s="1"/>
      <c r="G730" s="1"/>
    </row>
    <row r="731" ht="15.75" customHeight="1">
      <c r="A731" s="1"/>
      <c r="B731" s="1"/>
      <c r="C731" s="1"/>
      <c r="D731" s="1"/>
      <c r="E731" s="1"/>
      <c r="F731" s="1"/>
      <c r="G731" s="1"/>
    </row>
    <row r="732" ht="15.75" customHeight="1">
      <c r="A732" s="1"/>
      <c r="B732" s="1"/>
      <c r="C732" s="1"/>
      <c r="D732" s="1"/>
      <c r="E732" s="1"/>
      <c r="F732" s="1"/>
      <c r="G732" s="1"/>
    </row>
    <row r="733" ht="15.75" customHeight="1">
      <c r="A733" s="1"/>
      <c r="B733" s="1"/>
      <c r="C733" s="1"/>
      <c r="D733" s="1"/>
      <c r="E733" s="1"/>
      <c r="F733" s="1"/>
      <c r="G733" s="1"/>
    </row>
    <row r="734" ht="15.75" customHeight="1">
      <c r="A734" s="1"/>
      <c r="B734" s="1"/>
      <c r="C734" s="1"/>
      <c r="D734" s="1"/>
      <c r="E734" s="1"/>
      <c r="F734" s="1"/>
      <c r="G734" s="1"/>
    </row>
    <row r="735" ht="15.75" customHeight="1">
      <c r="A735" s="1"/>
      <c r="B735" s="1"/>
      <c r="C735" s="1"/>
      <c r="D735" s="1"/>
      <c r="E735" s="1"/>
      <c r="F735" s="1"/>
      <c r="G735" s="1"/>
    </row>
    <row r="736" ht="15.75" customHeight="1">
      <c r="A736" s="1"/>
      <c r="B736" s="1"/>
      <c r="C736" s="1"/>
      <c r="D736" s="1"/>
      <c r="E736" s="1"/>
      <c r="F736" s="1"/>
      <c r="G736" s="1"/>
    </row>
    <row r="737" ht="15.75" customHeight="1">
      <c r="A737" s="1"/>
      <c r="B737" s="1"/>
      <c r="C737" s="1"/>
      <c r="D737" s="1"/>
      <c r="E737" s="1"/>
      <c r="F737" s="1"/>
      <c r="G737" s="1"/>
    </row>
    <row r="738" ht="15.75" customHeight="1">
      <c r="A738" s="1"/>
      <c r="B738" s="1"/>
      <c r="C738" s="1"/>
      <c r="D738" s="1"/>
      <c r="E738" s="1"/>
      <c r="F738" s="1"/>
      <c r="G738" s="1"/>
    </row>
    <row r="739" ht="15.75" customHeight="1">
      <c r="A739" s="1"/>
      <c r="B739" s="1"/>
      <c r="C739" s="1"/>
      <c r="D739" s="1"/>
      <c r="E739" s="1"/>
      <c r="F739" s="1"/>
      <c r="G739" s="1"/>
    </row>
    <row r="740" ht="15.75" customHeight="1">
      <c r="A740" s="1"/>
      <c r="B740" s="1"/>
      <c r="C740" s="1"/>
      <c r="D740" s="1"/>
      <c r="E740" s="1"/>
      <c r="F740" s="1"/>
      <c r="G740" s="1"/>
    </row>
    <row r="741" ht="15.75" customHeight="1">
      <c r="A741" s="1"/>
      <c r="B741" s="1"/>
      <c r="C741" s="1"/>
      <c r="D741" s="1"/>
      <c r="E741" s="1"/>
      <c r="F741" s="1"/>
      <c r="G741" s="1"/>
    </row>
    <row r="742" ht="15.75" customHeight="1">
      <c r="A742" s="1"/>
      <c r="B742" s="1"/>
      <c r="C742" s="1"/>
      <c r="D742" s="1"/>
      <c r="E742" s="1"/>
      <c r="F742" s="1"/>
      <c r="G742" s="1"/>
    </row>
    <row r="743" ht="15.75" customHeight="1">
      <c r="A743" s="1"/>
      <c r="B743" s="1"/>
      <c r="C743" s="1"/>
      <c r="D743" s="1"/>
      <c r="E743" s="1"/>
      <c r="F743" s="1"/>
      <c r="G743" s="1"/>
    </row>
    <row r="744" ht="15.75" customHeight="1">
      <c r="A744" s="1"/>
      <c r="B744" s="1"/>
      <c r="C744" s="1"/>
      <c r="D744" s="1"/>
      <c r="E744" s="1"/>
      <c r="F744" s="1"/>
      <c r="G744" s="1"/>
    </row>
    <row r="745" ht="15.75" customHeight="1">
      <c r="A745" s="1"/>
      <c r="B745" s="1"/>
      <c r="C745" s="1"/>
      <c r="D745" s="1"/>
      <c r="E745" s="1"/>
      <c r="F745" s="1"/>
      <c r="G745" s="1"/>
    </row>
    <row r="746" ht="15.75" customHeight="1">
      <c r="A746" s="1"/>
      <c r="B746" s="1"/>
      <c r="C746" s="1"/>
      <c r="D746" s="1"/>
      <c r="E746" s="1"/>
      <c r="F746" s="1"/>
      <c r="G746" s="1"/>
    </row>
    <row r="747" ht="15.75" customHeight="1">
      <c r="A747" s="1"/>
      <c r="B747" s="1"/>
      <c r="C747" s="1"/>
      <c r="D747" s="1"/>
      <c r="E747" s="1"/>
      <c r="F747" s="1"/>
      <c r="G747" s="1"/>
    </row>
    <row r="748" ht="15.75" customHeight="1">
      <c r="A748" s="1"/>
      <c r="B748" s="1"/>
      <c r="C748" s="1"/>
      <c r="D748" s="1"/>
      <c r="E748" s="1"/>
      <c r="F748" s="1"/>
      <c r="G748" s="1"/>
    </row>
    <row r="749" ht="15.75" customHeight="1">
      <c r="A749" s="1"/>
      <c r="B749" s="1"/>
      <c r="C749" s="1"/>
      <c r="D749" s="1"/>
      <c r="E749" s="1"/>
      <c r="F749" s="1"/>
      <c r="G749" s="1"/>
    </row>
    <row r="750" ht="15.75" customHeight="1">
      <c r="A750" s="1"/>
      <c r="B750" s="1"/>
      <c r="C750" s="1"/>
      <c r="D750" s="1"/>
      <c r="E750" s="1"/>
      <c r="F750" s="1"/>
      <c r="G750" s="1"/>
    </row>
    <row r="751" ht="15.75" customHeight="1">
      <c r="A751" s="1"/>
      <c r="B751" s="1"/>
      <c r="C751" s="1"/>
      <c r="D751" s="1"/>
      <c r="E751" s="1"/>
      <c r="F751" s="1"/>
      <c r="G751" s="1"/>
    </row>
    <row r="752" ht="15.75" customHeight="1">
      <c r="A752" s="1"/>
      <c r="B752" s="1"/>
      <c r="C752" s="1"/>
      <c r="D752" s="1"/>
      <c r="E752" s="1"/>
      <c r="F752" s="1"/>
      <c r="G752" s="1"/>
    </row>
    <row r="753" ht="15.75" customHeight="1">
      <c r="A753" s="1"/>
      <c r="B753" s="1"/>
      <c r="C753" s="1"/>
      <c r="D753" s="1"/>
      <c r="E753" s="1"/>
      <c r="F753" s="1"/>
      <c r="G753" s="1"/>
    </row>
    <row r="754" ht="15.75" customHeight="1">
      <c r="A754" s="1"/>
      <c r="B754" s="1"/>
      <c r="C754" s="1"/>
      <c r="D754" s="1"/>
      <c r="E754" s="1"/>
      <c r="F754" s="1"/>
      <c r="G754" s="1"/>
    </row>
    <row r="755" ht="15.75" customHeight="1">
      <c r="A755" s="1"/>
      <c r="B755" s="1"/>
      <c r="C755" s="1"/>
      <c r="D755" s="1"/>
      <c r="E755" s="1"/>
      <c r="F755" s="1"/>
      <c r="G755" s="1"/>
    </row>
    <row r="756" ht="15.75" customHeight="1">
      <c r="A756" s="1"/>
      <c r="B756" s="1"/>
      <c r="C756" s="1"/>
      <c r="D756" s="1"/>
      <c r="E756" s="1"/>
      <c r="F756" s="1"/>
      <c r="G756" s="1"/>
    </row>
    <row r="757" ht="15.75" customHeight="1">
      <c r="A757" s="1"/>
      <c r="B757" s="1"/>
      <c r="C757" s="1"/>
      <c r="D757" s="1"/>
      <c r="E757" s="1"/>
      <c r="F757" s="1"/>
      <c r="G757" s="1"/>
    </row>
    <row r="758" ht="15.75" customHeight="1">
      <c r="A758" s="1"/>
      <c r="B758" s="1"/>
      <c r="C758" s="1"/>
      <c r="D758" s="1"/>
      <c r="E758" s="1"/>
      <c r="F758" s="1"/>
      <c r="G758" s="1"/>
    </row>
    <row r="759" ht="15.75" customHeight="1">
      <c r="A759" s="1"/>
      <c r="B759" s="1"/>
      <c r="C759" s="1"/>
      <c r="D759" s="1"/>
      <c r="E759" s="1"/>
      <c r="F759" s="1"/>
      <c r="G759" s="1"/>
    </row>
    <row r="760" ht="15.75" customHeight="1">
      <c r="A760" s="1"/>
      <c r="B760" s="1"/>
      <c r="C760" s="1"/>
      <c r="D760" s="1"/>
      <c r="E760" s="1"/>
      <c r="F760" s="1"/>
      <c r="G760" s="1"/>
    </row>
    <row r="761" ht="15.75" customHeight="1">
      <c r="A761" s="1"/>
      <c r="B761" s="1"/>
      <c r="C761" s="1"/>
      <c r="D761" s="1"/>
      <c r="E761" s="1"/>
      <c r="F761" s="1"/>
      <c r="G761" s="1"/>
    </row>
    <row r="762" ht="15.75" customHeight="1">
      <c r="A762" s="1"/>
      <c r="B762" s="1"/>
      <c r="C762" s="1"/>
      <c r="D762" s="1"/>
      <c r="E762" s="1"/>
      <c r="F762" s="1"/>
      <c r="G762" s="1"/>
    </row>
    <row r="763" ht="15.75" customHeight="1">
      <c r="A763" s="1"/>
      <c r="B763" s="1"/>
      <c r="C763" s="1"/>
      <c r="D763" s="1"/>
      <c r="E763" s="1"/>
      <c r="F763" s="1"/>
      <c r="G763" s="1"/>
    </row>
    <row r="764" ht="15.75" customHeight="1">
      <c r="A764" s="1"/>
      <c r="B764" s="1"/>
      <c r="C764" s="1"/>
      <c r="D764" s="1"/>
      <c r="E764" s="1"/>
      <c r="F764" s="1"/>
      <c r="G764" s="1"/>
    </row>
    <row r="765" ht="15.75" customHeight="1">
      <c r="A765" s="1"/>
      <c r="B765" s="1"/>
      <c r="C765" s="1"/>
      <c r="D765" s="1"/>
      <c r="E765" s="1"/>
      <c r="F765" s="1"/>
      <c r="G765" s="1"/>
    </row>
    <row r="766" ht="15.75" customHeight="1">
      <c r="A766" s="1"/>
      <c r="B766" s="1"/>
      <c r="C766" s="1"/>
      <c r="D766" s="1"/>
      <c r="E766" s="1"/>
      <c r="F766" s="1"/>
      <c r="G766" s="1"/>
    </row>
    <row r="767" ht="15.75" customHeight="1">
      <c r="A767" s="1"/>
      <c r="B767" s="1"/>
      <c r="C767" s="1"/>
      <c r="D767" s="1"/>
      <c r="E767" s="1"/>
      <c r="F767" s="1"/>
      <c r="G767" s="1"/>
    </row>
    <row r="768" ht="15.75" customHeight="1">
      <c r="A768" s="1"/>
      <c r="B768" s="1"/>
      <c r="C768" s="1"/>
      <c r="D768" s="1"/>
      <c r="E768" s="1"/>
      <c r="F768" s="1"/>
      <c r="G768" s="1"/>
    </row>
    <row r="769" ht="15.75" customHeight="1">
      <c r="A769" s="1"/>
      <c r="B769" s="1"/>
      <c r="C769" s="1"/>
      <c r="D769" s="1"/>
      <c r="E769" s="1"/>
      <c r="F769" s="1"/>
      <c r="G769" s="1"/>
    </row>
    <row r="770" ht="15.75" customHeight="1">
      <c r="A770" s="1"/>
      <c r="B770" s="1"/>
      <c r="C770" s="1"/>
      <c r="D770" s="1"/>
      <c r="E770" s="1"/>
      <c r="F770" s="1"/>
      <c r="G770" s="1"/>
    </row>
    <row r="771" ht="15.75" customHeight="1">
      <c r="A771" s="1"/>
      <c r="B771" s="1"/>
      <c r="C771" s="1"/>
      <c r="D771" s="1"/>
      <c r="E771" s="1"/>
      <c r="F771" s="1"/>
      <c r="G771" s="1"/>
    </row>
    <row r="772" ht="15.75" customHeight="1">
      <c r="A772" s="1"/>
      <c r="B772" s="1"/>
      <c r="C772" s="1"/>
      <c r="D772" s="1"/>
      <c r="E772" s="1"/>
      <c r="F772" s="1"/>
      <c r="G772" s="1"/>
    </row>
    <row r="773" ht="15.75" customHeight="1">
      <c r="A773" s="1"/>
      <c r="B773" s="1"/>
      <c r="C773" s="1"/>
      <c r="D773" s="1"/>
      <c r="E773" s="1"/>
      <c r="F773" s="1"/>
      <c r="G773" s="1"/>
    </row>
    <row r="774" ht="15.75" customHeight="1">
      <c r="A774" s="1"/>
      <c r="B774" s="1"/>
      <c r="C774" s="1"/>
      <c r="D774" s="1"/>
      <c r="E774" s="1"/>
      <c r="F774" s="1"/>
      <c r="G774" s="1"/>
    </row>
    <row r="775" ht="15.75" customHeight="1">
      <c r="A775" s="1"/>
      <c r="B775" s="1"/>
      <c r="C775" s="1"/>
      <c r="D775" s="1"/>
      <c r="E775" s="1"/>
      <c r="F775" s="1"/>
      <c r="G775" s="1"/>
    </row>
    <row r="776" ht="15.75" customHeight="1">
      <c r="A776" s="1"/>
      <c r="B776" s="1"/>
      <c r="C776" s="1"/>
      <c r="D776" s="1"/>
      <c r="E776" s="1"/>
      <c r="F776" s="1"/>
      <c r="G776" s="1"/>
    </row>
    <row r="777" ht="15.75" customHeight="1">
      <c r="A777" s="1"/>
      <c r="B777" s="1"/>
      <c r="C777" s="1"/>
      <c r="D777" s="1"/>
      <c r="E777" s="1"/>
      <c r="F777" s="1"/>
      <c r="G777" s="1"/>
    </row>
    <row r="778" ht="15.75" customHeight="1">
      <c r="A778" s="1"/>
      <c r="B778" s="1"/>
      <c r="C778" s="1"/>
      <c r="D778" s="1"/>
      <c r="E778" s="1"/>
      <c r="F778" s="1"/>
      <c r="G778" s="1"/>
    </row>
    <row r="779" ht="15.75" customHeight="1">
      <c r="A779" s="1"/>
      <c r="B779" s="1"/>
      <c r="C779" s="1"/>
      <c r="D779" s="1"/>
      <c r="E779" s="1"/>
      <c r="F779" s="1"/>
      <c r="G779" s="1"/>
    </row>
    <row r="780" ht="15.75" customHeight="1">
      <c r="A780" s="1"/>
      <c r="B780" s="1"/>
      <c r="C780" s="1"/>
      <c r="D780" s="1"/>
      <c r="E780" s="1"/>
      <c r="F780" s="1"/>
      <c r="G780" s="1"/>
    </row>
    <row r="781" ht="15.75" customHeight="1">
      <c r="A781" s="1"/>
      <c r="B781" s="1"/>
      <c r="C781" s="1"/>
      <c r="D781" s="1"/>
      <c r="E781" s="1"/>
      <c r="F781" s="1"/>
      <c r="G781" s="1"/>
    </row>
    <row r="782" ht="15.75" customHeight="1">
      <c r="A782" s="1"/>
      <c r="B782" s="1"/>
      <c r="C782" s="1"/>
      <c r="D782" s="1"/>
      <c r="E782" s="1"/>
      <c r="F782" s="1"/>
      <c r="G782" s="1"/>
    </row>
    <row r="783" ht="15.75" customHeight="1">
      <c r="A783" s="1"/>
      <c r="B783" s="1"/>
      <c r="C783" s="1"/>
      <c r="D783" s="1"/>
      <c r="E783" s="1"/>
      <c r="F783" s="1"/>
      <c r="G783" s="1"/>
    </row>
    <row r="784" ht="15.75" customHeight="1">
      <c r="A784" s="1"/>
      <c r="B784" s="1"/>
      <c r="C784" s="1"/>
      <c r="D784" s="1"/>
      <c r="E784" s="1"/>
      <c r="F784" s="1"/>
      <c r="G784" s="1"/>
    </row>
    <row r="785" ht="15.75" customHeight="1">
      <c r="A785" s="1"/>
      <c r="B785" s="1"/>
      <c r="C785" s="1"/>
      <c r="D785" s="1"/>
      <c r="E785" s="1"/>
      <c r="F785" s="1"/>
      <c r="G785" s="1"/>
    </row>
    <row r="786" ht="15.75" customHeight="1">
      <c r="A786" s="1"/>
      <c r="B786" s="1"/>
      <c r="C786" s="1"/>
      <c r="D786" s="1"/>
      <c r="E786" s="1"/>
      <c r="F786" s="1"/>
      <c r="G786" s="1"/>
    </row>
    <row r="787" ht="15.75" customHeight="1">
      <c r="A787" s="1"/>
      <c r="B787" s="1"/>
      <c r="C787" s="1"/>
      <c r="D787" s="1"/>
      <c r="E787" s="1"/>
      <c r="F787" s="1"/>
      <c r="G787" s="1"/>
    </row>
    <row r="788" ht="15.75" customHeight="1">
      <c r="A788" s="1"/>
      <c r="B788" s="1"/>
      <c r="C788" s="1"/>
      <c r="D788" s="1"/>
      <c r="E788" s="1"/>
      <c r="F788" s="1"/>
      <c r="G788" s="1"/>
    </row>
    <row r="789" ht="15.75" customHeight="1">
      <c r="A789" s="1"/>
      <c r="B789" s="1"/>
      <c r="C789" s="1"/>
      <c r="D789" s="1"/>
      <c r="E789" s="1"/>
      <c r="F789" s="1"/>
      <c r="G789" s="1"/>
    </row>
    <row r="790" ht="15.75" customHeight="1">
      <c r="A790" s="1"/>
      <c r="B790" s="1"/>
      <c r="C790" s="1"/>
      <c r="D790" s="1"/>
      <c r="E790" s="1"/>
      <c r="F790" s="1"/>
      <c r="G790" s="1"/>
    </row>
    <row r="791" ht="15.75" customHeight="1">
      <c r="A791" s="1"/>
      <c r="B791" s="1"/>
      <c r="C791" s="1"/>
      <c r="D791" s="1"/>
      <c r="E791" s="1"/>
      <c r="F791" s="1"/>
      <c r="G791" s="1"/>
    </row>
    <row r="792" ht="15.75" customHeight="1">
      <c r="A792" s="1"/>
      <c r="B792" s="1"/>
      <c r="C792" s="1"/>
      <c r="D792" s="1"/>
      <c r="E792" s="1"/>
      <c r="F792" s="1"/>
      <c r="G792" s="1"/>
    </row>
    <row r="793" ht="15.75" customHeight="1">
      <c r="A793" s="1"/>
      <c r="B793" s="1"/>
      <c r="C793" s="1"/>
      <c r="D793" s="1"/>
      <c r="E793" s="1"/>
      <c r="F793" s="1"/>
      <c r="G793" s="1"/>
    </row>
    <row r="794" ht="15.75" customHeight="1">
      <c r="A794" s="1"/>
      <c r="B794" s="1"/>
      <c r="C794" s="1"/>
      <c r="D794" s="1"/>
      <c r="E794" s="1"/>
      <c r="F794" s="1"/>
      <c r="G794" s="1"/>
    </row>
    <row r="795" ht="15.75" customHeight="1">
      <c r="A795" s="1"/>
      <c r="B795" s="1"/>
      <c r="C795" s="1"/>
      <c r="D795" s="1"/>
      <c r="E795" s="1"/>
      <c r="F795" s="1"/>
      <c r="G795" s="1"/>
    </row>
    <row r="796" ht="15.75" customHeight="1">
      <c r="A796" s="1"/>
      <c r="B796" s="1"/>
      <c r="C796" s="1"/>
      <c r="D796" s="1"/>
      <c r="E796" s="1"/>
      <c r="F796" s="1"/>
      <c r="G796" s="1"/>
    </row>
    <row r="797" ht="15.75" customHeight="1">
      <c r="A797" s="1"/>
      <c r="B797" s="1"/>
      <c r="C797" s="1"/>
      <c r="D797" s="1"/>
      <c r="E797" s="1"/>
      <c r="F797" s="1"/>
      <c r="G797" s="1"/>
    </row>
    <row r="798" ht="15.75" customHeight="1">
      <c r="A798" s="1"/>
      <c r="B798" s="1"/>
      <c r="C798" s="1"/>
      <c r="D798" s="1"/>
      <c r="E798" s="1"/>
      <c r="F798" s="1"/>
      <c r="G798" s="1"/>
    </row>
    <row r="799" ht="15.75" customHeight="1">
      <c r="A799" s="1"/>
      <c r="B799" s="1"/>
      <c r="C799" s="1"/>
      <c r="D799" s="1"/>
      <c r="E799" s="1"/>
      <c r="F799" s="1"/>
      <c r="G799" s="1"/>
    </row>
    <row r="800" ht="15.75" customHeight="1">
      <c r="A800" s="1"/>
      <c r="B800" s="1"/>
      <c r="C800" s="1"/>
      <c r="D800" s="1"/>
      <c r="E800" s="1"/>
      <c r="F800" s="1"/>
      <c r="G800" s="1"/>
    </row>
    <row r="801" ht="15.75" customHeight="1">
      <c r="A801" s="1"/>
      <c r="B801" s="1"/>
      <c r="C801" s="1"/>
      <c r="D801" s="1"/>
      <c r="E801" s="1"/>
      <c r="F801" s="1"/>
      <c r="G801" s="1"/>
    </row>
    <row r="802" ht="15.75" customHeight="1">
      <c r="A802" s="1"/>
      <c r="B802" s="1"/>
      <c r="C802" s="1"/>
      <c r="D802" s="1"/>
      <c r="E802" s="1"/>
      <c r="F802" s="1"/>
      <c r="G802" s="1"/>
    </row>
    <row r="803" ht="15.75" customHeight="1">
      <c r="A803" s="1"/>
      <c r="B803" s="1"/>
      <c r="C803" s="1"/>
      <c r="D803" s="1"/>
      <c r="E803" s="1"/>
      <c r="F803" s="1"/>
      <c r="G803" s="1"/>
    </row>
    <row r="804" ht="15.75" customHeight="1">
      <c r="A804" s="1"/>
      <c r="B804" s="1"/>
      <c r="C804" s="1"/>
      <c r="D804" s="1"/>
      <c r="E804" s="1"/>
      <c r="F804" s="1"/>
      <c r="G804" s="1"/>
    </row>
    <row r="805" ht="15.75" customHeight="1">
      <c r="A805" s="1"/>
      <c r="B805" s="1"/>
      <c r="C805" s="1"/>
      <c r="D805" s="1"/>
      <c r="E805" s="1"/>
      <c r="F805" s="1"/>
      <c r="G805" s="1"/>
    </row>
    <row r="806" ht="15.75" customHeight="1">
      <c r="A806" s="1"/>
      <c r="B806" s="1"/>
      <c r="C806" s="1"/>
      <c r="D806" s="1"/>
      <c r="E806" s="1"/>
      <c r="F806" s="1"/>
      <c r="G806" s="1"/>
    </row>
    <row r="807" ht="15.75" customHeight="1">
      <c r="A807" s="1"/>
      <c r="B807" s="1"/>
      <c r="C807" s="1"/>
      <c r="D807" s="1"/>
      <c r="E807" s="1"/>
      <c r="F807" s="1"/>
      <c r="G807" s="1"/>
    </row>
    <row r="808" ht="15.75" customHeight="1">
      <c r="A808" s="1"/>
      <c r="B808" s="1"/>
      <c r="C808" s="1"/>
      <c r="D808" s="1"/>
      <c r="E808" s="1"/>
      <c r="F808" s="1"/>
      <c r="G808" s="1"/>
    </row>
    <row r="809" ht="15.75" customHeight="1">
      <c r="A809" s="1"/>
      <c r="B809" s="1"/>
      <c r="C809" s="1"/>
      <c r="D809" s="1"/>
      <c r="E809" s="1"/>
      <c r="F809" s="1"/>
      <c r="G809" s="1"/>
    </row>
    <row r="810" ht="15.75" customHeight="1">
      <c r="A810" s="1"/>
      <c r="B810" s="1"/>
      <c r="C810" s="1"/>
      <c r="D810" s="1"/>
      <c r="E810" s="1"/>
      <c r="F810" s="1"/>
      <c r="G810" s="1"/>
    </row>
    <row r="811" ht="15.75" customHeight="1">
      <c r="A811" s="1"/>
      <c r="B811" s="1"/>
      <c r="C811" s="1"/>
      <c r="D811" s="1"/>
      <c r="E811" s="1"/>
      <c r="F811" s="1"/>
      <c r="G811" s="1"/>
    </row>
    <row r="812" ht="15.75" customHeight="1">
      <c r="A812" s="1"/>
      <c r="B812" s="1"/>
      <c r="C812" s="1"/>
      <c r="D812" s="1"/>
      <c r="E812" s="1"/>
      <c r="F812" s="1"/>
      <c r="G812" s="1"/>
    </row>
    <row r="813" ht="15.75" customHeight="1">
      <c r="A813" s="1"/>
      <c r="B813" s="1"/>
      <c r="C813" s="1"/>
      <c r="D813" s="1"/>
      <c r="E813" s="1"/>
      <c r="F813" s="1"/>
      <c r="G813" s="1"/>
    </row>
    <row r="814" ht="15.75" customHeight="1">
      <c r="A814" s="1"/>
      <c r="B814" s="1"/>
      <c r="C814" s="1"/>
      <c r="D814" s="1"/>
      <c r="E814" s="1"/>
      <c r="F814" s="1"/>
      <c r="G814" s="1"/>
    </row>
    <row r="815" ht="15.75" customHeight="1">
      <c r="A815" s="1"/>
      <c r="B815" s="1"/>
      <c r="C815" s="1"/>
      <c r="D815" s="1"/>
      <c r="E815" s="1"/>
      <c r="F815" s="1"/>
      <c r="G815" s="1"/>
    </row>
    <row r="816" ht="15.75" customHeight="1">
      <c r="A816" s="1"/>
      <c r="B816" s="1"/>
      <c r="C816" s="1"/>
      <c r="D816" s="1"/>
      <c r="E816" s="1"/>
      <c r="F816" s="1"/>
      <c r="G816" s="1"/>
    </row>
    <row r="817" ht="15.75" customHeight="1">
      <c r="A817" s="1"/>
      <c r="B817" s="1"/>
      <c r="C817" s="1"/>
      <c r="D817" s="1"/>
      <c r="E817" s="1"/>
      <c r="F817" s="1"/>
      <c r="G817" s="1"/>
    </row>
    <row r="818" ht="15.75" customHeight="1">
      <c r="A818" s="1"/>
      <c r="B818" s="1"/>
      <c r="C818" s="1"/>
      <c r="D818" s="1"/>
      <c r="E818" s="1"/>
      <c r="F818" s="1"/>
      <c r="G818" s="1"/>
    </row>
    <row r="819" ht="15.75" customHeight="1">
      <c r="A819" s="1"/>
      <c r="B819" s="1"/>
      <c r="C819" s="1"/>
      <c r="D819" s="1"/>
      <c r="E819" s="1"/>
      <c r="F819" s="1"/>
      <c r="G819" s="1"/>
    </row>
    <row r="820" ht="15.75" customHeight="1">
      <c r="A820" s="1"/>
      <c r="B820" s="1"/>
      <c r="C820" s="1"/>
      <c r="D820" s="1"/>
      <c r="E820" s="1"/>
      <c r="F820" s="1"/>
      <c r="G820" s="1"/>
    </row>
    <row r="821" ht="15.75" customHeight="1">
      <c r="A821" s="1"/>
      <c r="B821" s="1"/>
      <c r="C821" s="1"/>
      <c r="D821" s="1"/>
      <c r="E821" s="1"/>
      <c r="F821" s="1"/>
      <c r="G821" s="1"/>
    </row>
    <row r="822" ht="15.75" customHeight="1">
      <c r="A822" s="1"/>
      <c r="B822" s="1"/>
      <c r="C822" s="1"/>
      <c r="D822" s="1"/>
      <c r="E822" s="1"/>
      <c r="F822" s="1"/>
      <c r="G822" s="1"/>
    </row>
    <row r="823" ht="15.75" customHeight="1">
      <c r="A823" s="1"/>
      <c r="B823" s="1"/>
      <c r="C823" s="1"/>
      <c r="D823" s="1"/>
      <c r="E823" s="1"/>
      <c r="F823" s="1"/>
      <c r="G823" s="1"/>
    </row>
    <row r="824" ht="15.75" customHeight="1">
      <c r="A824" s="1"/>
      <c r="B824" s="1"/>
      <c r="C824" s="1"/>
      <c r="D824" s="1"/>
      <c r="E824" s="1"/>
      <c r="F824" s="1"/>
      <c r="G824" s="1"/>
    </row>
    <row r="825" ht="15.75" customHeight="1">
      <c r="A825" s="1"/>
      <c r="B825" s="1"/>
      <c r="C825" s="1"/>
      <c r="D825" s="1"/>
      <c r="E825" s="1"/>
      <c r="F825" s="1"/>
      <c r="G825" s="1"/>
    </row>
    <row r="826" ht="15.75" customHeight="1">
      <c r="A826" s="1"/>
      <c r="B826" s="1"/>
      <c r="C826" s="1"/>
      <c r="D826" s="1"/>
      <c r="E826" s="1"/>
      <c r="F826" s="1"/>
      <c r="G826" s="1"/>
    </row>
    <row r="827" ht="15.75" customHeight="1">
      <c r="A827" s="1"/>
      <c r="B827" s="1"/>
      <c r="C827" s="1"/>
      <c r="D827" s="1"/>
      <c r="E827" s="1"/>
      <c r="F827" s="1"/>
      <c r="G827" s="1"/>
    </row>
    <row r="828" ht="15.75" customHeight="1">
      <c r="A828" s="1"/>
      <c r="B828" s="1"/>
      <c r="C828" s="1"/>
      <c r="D828" s="1"/>
      <c r="E828" s="1"/>
      <c r="F828" s="1"/>
      <c r="G828" s="1"/>
    </row>
    <row r="829" ht="15.75" customHeight="1">
      <c r="A829" s="1"/>
      <c r="B829" s="1"/>
      <c r="C829" s="1"/>
      <c r="D829" s="1"/>
      <c r="E829" s="1"/>
      <c r="F829" s="1"/>
      <c r="G829" s="1"/>
    </row>
    <row r="830" ht="15.75" customHeight="1">
      <c r="A830" s="1"/>
      <c r="B830" s="1"/>
      <c r="C830" s="1"/>
      <c r="D830" s="1"/>
      <c r="E830" s="1"/>
      <c r="F830" s="1"/>
      <c r="G830" s="1"/>
    </row>
    <row r="831" ht="15.75" customHeight="1">
      <c r="A831" s="1"/>
      <c r="B831" s="1"/>
      <c r="C831" s="1"/>
      <c r="D831" s="1"/>
      <c r="E831" s="1"/>
      <c r="F831" s="1"/>
      <c r="G831" s="1"/>
    </row>
    <row r="832" ht="15.75" customHeight="1">
      <c r="A832" s="1"/>
      <c r="B832" s="1"/>
      <c r="C832" s="1"/>
      <c r="D832" s="1"/>
      <c r="E832" s="1"/>
      <c r="F832" s="1"/>
      <c r="G832" s="1"/>
    </row>
    <row r="833" ht="15.75" customHeight="1">
      <c r="A833" s="1"/>
      <c r="B833" s="1"/>
      <c r="C833" s="1"/>
      <c r="D833" s="1"/>
      <c r="E833" s="1"/>
      <c r="F833" s="1"/>
      <c r="G833" s="1"/>
    </row>
    <row r="834" ht="15.75" customHeight="1">
      <c r="A834" s="1"/>
      <c r="B834" s="1"/>
      <c r="C834" s="1"/>
      <c r="D834" s="1"/>
      <c r="E834" s="1"/>
      <c r="F834" s="1"/>
      <c r="G834" s="1"/>
    </row>
    <row r="835" ht="15.75" customHeight="1">
      <c r="A835" s="1"/>
      <c r="B835" s="1"/>
      <c r="C835" s="1"/>
      <c r="D835" s="1"/>
      <c r="E835" s="1"/>
      <c r="F835" s="1"/>
      <c r="G835" s="1"/>
    </row>
    <row r="836" ht="15.75" customHeight="1">
      <c r="A836" s="1"/>
      <c r="B836" s="1"/>
      <c r="C836" s="1"/>
      <c r="D836" s="1"/>
      <c r="E836" s="1"/>
      <c r="F836" s="1"/>
      <c r="G836" s="1"/>
    </row>
    <row r="837" ht="15.75" customHeight="1">
      <c r="A837" s="1"/>
      <c r="B837" s="1"/>
      <c r="C837" s="1"/>
      <c r="D837" s="1"/>
      <c r="E837" s="1"/>
      <c r="F837" s="1"/>
      <c r="G837" s="1"/>
    </row>
    <row r="838" ht="15.75" customHeight="1">
      <c r="A838" s="1"/>
      <c r="B838" s="1"/>
      <c r="C838" s="1"/>
      <c r="D838" s="1"/>
      <c r="E838" s="1"/>
      <c r="F838" s="1"/>
      <c r="G838" s="1"/>
    </row>
    <row r="839" ht="15.75" customHeight="1">
      <c r="A839" s="1"/>
      <c r="B839" s="1"/>
      <c r="C839" s="1"/>
      <c r="D839" s="1"/>
      <c r="E839" s="1"/>
      <c r="F839" s="1"/>
      <c r="G839" s="1"/>
    </row>
    <row r="840" ht="15.75" customHeight="1">
      <c r="A840" s="1"/>
      <c r="B840" s="1"/>
      <c r="C840" s="1"/>
      <c r="D840" s="1"/>
      <c r="E840" s="1"/>
      <c r="F840" s="1"/>
      <c r="G840" s="1"/>
    </row>
    <row r="841" ht="15.75" customHeight="1">
      <c r="A841" s="1"/>
      <c r="B841" s="1"/>
      <c r="C841" s="1"/>
      <c r="D841" s="1"/>
      <c r="E841" s="1"/>
      <c r="F841" s="1"/>
      <c r="G841" s="1"/>
    </row>
    <row r="842" ht="15.75" customHeight="1">
      <c r="A842" s="1"/>
      <c r="B842" s="1"/>
      <c r="C842" s="1"/>
      <c r="D842" s="1"/>
      <c r="E842" s="1"/>
      <c r="F842" s="1"/>
      <c r="G842" s="1"/>
    </row>
    <row r="843" ht="15.75" customHeight="1">
      <c r="A843" s="1"/>
      <c r="B843" s="1"/>
      <c r="C843" s="1"/>
      <c r="D843" s="1"/>
      <c r="E843" s="1"/>
      <c r="F843" s="1"/>
      <c r="G843" s="1"/>
    </row>
    <row r="844" ht="15.75" customHeight="1">
      <c r="A844" s="1"/>
      <c r="B844" s="1"/>
      <c r="C844" s="1"/>
      <c r="D844" s="1"/>
      <c r="E844" s="1"/>
      <c r="F844" s="1"/>
      <c r="G844" s="1"/>
    </row>
    <row r="845" ht="15.75" customHeight="1">
      <c r="A845" s="1"/>
      <c r="B845" s="1"/>
      <c r="C845" s="1"/>
      <c r="D845" s="1"/>
      <c r="E845" s="1"/>
      <c r="F845" s="1"/>
      <c r="G845" s="1"/>
    </row>
    <row r="846" ht="15.75" customHeight="1">
      <c r="A846" s="1"/>
      <c r="B846" s="1"/>
      <c r="C846" s="1"/>
      <c r="D846" s="1"/>
      <c r="E846" s="1"/>
      <c r="F846" s="1"/>
      <c r="G846" s="1"/>
    </row>
    <row r="847" ht="15.75" customHeight="1">
      <c r="A847" s="1"/>
      <c r="B847" s="1"/>
      <c r="C847" s="1"/>
      <c r="D847" s="1"/>
      <c r="E847" s="1"/>
      <c r="F847" s="1"/>
      <c r="G847" s="1"/>
    </row>
    <row r="848" ht="15.75" customHeight="1">
      <c r="A848" s="1"/>
      <c r="B848" s="1"/>
      <c r="C848" s="1"/>
      <c r="D848" s="1"/>
      <c r="E848" s="1"/>
      <c r="F848" s="1"/>
      <c r="G848" s="1"/>
    </row>
    <row r="849" ht="15.75" customHeight="1">
      <c r="A849" s="1"/>
      <c r="B849" s="1"/>
      <c r="C849" s="1"/>
      <c r="D849" s="1"/>
      <c r="E849" s="1"/>
      <c r="F849" s="1"/>
      <c r="G849" s="1"/>
    </row>
    <row r="850" ht="15.75" customHeight="1">
      <c r="A850" s="1"/>
      <c r="B850" s="1"/>
      <c r="C850" s="1"/>
      <c r="D850" s="1"/>
      <c r="E850" s="1"/>
      <c r="F850" s="1"/>
      <c r="G850" s="1"/>
    </row>
    <row r="851" ht="15.75" customHeight="1">
      <c r="A851" s="1"/>
      <c r="B851" s="1"/>
      <c r="C851" s="1"/>
      <c r="D851" s="1"/>
      <c r="E851" s="1"/>
      <c r="F851" s="1"/>
      <c r="G851" s="1"/>
    </row>
    <row r="852" ht="15.75" customHeight="1">
      <c r="A852" s="1"/>
      <c r="B852" s="1"/>
      <c r="C852" s="1"/>
      <c r="D852" s="1"/>
      <c r="E852" s="1"/>
      <c r="F852" s="1"/>
      <c r="G852" s="1"/>
    </row>
    <row r="853" ht="15.75" customHeight="1">
      <c r="A853" s="1"/>
      <c r="B853" s="1"/>
      <c r="C853" s="1"/>
      <c r="D853" s="1"/>
      <c r="E853" s="1"/>
      <c r="F853" s="1"/>
      <c r="G853" s="1"/>
    </row>
    <row r="854" ht="15.75" customHeight="1">
      <c r="A854" s="1"/>
      <c r="B854" s="1"/>
      <c r="C854" s="1"/>
      <c r="D854" s="1"/>
      <c r="E854" s="1"/>
      <c r="F854" s="1"/>
      <c r="G854" s="1"/>
    </row>
    <row r="855" ht="15.75" customHeight="1">
      <c r="A855" s="1"/>
      <c r="B855" s="1"/>
      <c r="C855" s="1"/>
      <c r="D855" s="1"/>
      <c r="E855" s="1"/>
      <c r="F855" s="1"/>
      <c r="G855" s="1"/>
    </row>
    <row r="856" ht="15.75" customHeight="1">
      <c r="A856" s="1"/>
      <c r="B856" s="1"/>
      <c r="C856" s="1"/>
      <c r="D856" s="1"/>
      <c r="E856" s="1"/>
      <c r="F856" s="1"/>
      <c r="G856" s="1"/>
    </row>
    <row r="857" ht="15.75" customHeight="1">
      <c r="A857" s="1"/>
      <c r="B857" s="1"/>
      <c r="C857" s="1"/>
      <c r="D857" s="1"/>
      <c r="E857" s="1"/>
      <c r="F857" s="1"/>
      <c r="G857" s="1"/>
    </row>
    <row r="858" ht="15.75" customHeight="1">
      <c r="A858" s="1"/>
      <c r="B858" s="1"/>
      <c r="C858" s="1"/>
      <c r="D858" s="1"/>
      <c r="E858" s="1"/>
      <c r="F858" s="1"/>
      <c r="G858" s="1"/>
    </row>
    <row r="859" ht="15.75" customHeight="1">
      <c r="A859" s="1"/>
      <c r="B859" s="1"/>
      <c r="C859" s="1"/>
      <c r="D859" s="1"/>
      <c r="E859" s="1"/>
      <c r="F859" s="1"/>
      <c r="G859" s="1"/>
    </row>
    <row r="860" ht="15.75" customHeight="1">
      <c r="A860" s="1"/>
      <c r="B860" s="1"/>
      <c r="C860" s="1"/>
      <c r="D860" s="1"/>
      <c r="E860" s="1"/>
      <c r="F860" s="1"/>
      <c r="G860" s="1"/>
    </row>
    <row r="861" ht="15.75" customHeight="1">
      <c r="A861" s="1"/>
      <c r="B861" s="1"/>
      <c r="C861" s="1"/>
      <c r="D861" s="1"/>
      <c r="E861" s="1"/>
      <c r="F861" s="1"/>
      <c r="G861" s="1"/>
    </row>
    <row r="862" ht="15.75" customHeight="1">
      <c r="A862" s="1"/>
      <c r="B862" s="1"/>
      <c r="C862" s="1"/>
      <c r="D862" s="1"/>
      <c r="E862" s="1"/>
      <c r="F862" s="1"/>
      <c r="G862" s="1"/>
    </row>
    <row r="863" ht="15.75" customHeight="1">
      <c r="A863" s="1"/>
      <c r="B863" s="1"/>
      <c r="C863" s="1"/>
      <c r="D863" s="1"/>
      <c r="E863" s="1"/>
      <c r="F863" s="1"/>
      <c r="G863" s="1"/>
    </row>
    <row r="864" ht="15.75" customHeight="1">
      <c r="A864" s="1"/>
      <c r="B864" s="1"/>
      <c r="C864" s="1"/>
      <c r="D864" s="1"/>
      <c r="E864" s="1"/>
      <c r="F864" s="1"/>
      <c r="G864" s="1"/>
    </row>
    <row r="865" ht="15.75" customHeight="1">
      <c r="A865" s="1"/>
      <c r="B865" s="1"/>
      <c r="C865" s="1"/>
      <c r="D865" s="1"/>
      <c r="E865" s="1"/>
      <c r="F865" s="1"/>
      <c r="G865" s="1"/>
    </row>
    <row r="866" ht="15.75" customHeight="1">
      <c r="A866" s="1"/>
      <c r="B866" s="1"/>
      <c r="C866" s="1"/>
      <c r="D866" s="1"/>
      <c r="E866" s="1"/>
      <c r="F866" s="1"/>
      <c r="G866" s="1"/>
    </row>
    <row r="867" ht="15.75" customHeight="1">
      <c r="A867" s="1"/>
      <c r="B867" s="1"/>
      <c r="C867" s="1"/>
      <c r="D867" s="1"/>
      <c r="E867" s="1"/>
      <c r="F867" s="1"/>
      <c r="G867" s="1"/>
    </row>
    <row r="868" ht="15.75" customHeight="1">
      <c r="A868" s="1"/>
      <c r="B868" s="1"/>
      <c r="C868" s="1"/>
      <c r="D868" s="1"/>
      <c r="E868" s="1"/>
      <c r="F868" s="1"/>
      <c r="G868" s="1"/>
    </row>
    <row r="869" ht="15.75" customHeight="1">
      <c r="A869" s="1"/>
      <c r="B869" s="1"/>
      <c r="C869" s="1"/>
      <c r="D869" s="1"/>
      <c r="E869" s="1"/>
      <c r="F869" s="1"/>
      <c r="G869" s="1"/>
    </row>
    <row r="870" ht="15.75" customHeight="1">
      <c r="A870" s="1"/>
      <c r="B870" s="1"/>
      <c r="C870" s="1"/>
      <c r="D870" s="1"/>
      <c r="E870" s="1"/>
      <c r="F870" s="1"/>
      <c r="G870" s="1"/>
    </row>
    <row r="871" ht="15.75" customHeight="1">
      <c r="A871" s="1"/>
      <c r="B871" s="1"/>
      <c r="C871" s="1"/>
      <c r="D871" s="1"/>
      <c r="E871" s="1"/>
      <c r="F871" s="1"/>
      <c r="G871" s="1"/>
    </row>
    <row r="872" ht="15.75" customHeight="1">
      <c r="A872" s="1"/>
      <c r="B872" s="1"/>
      <c r="C872" s="1"/>
      <c r="D872" s="1"/>
      <c r="E872" s="1"/>
      <c r="F872" s="1"/>
      <c r="G872" s="1"/>
    </row>
    <row r="873" ht="15.75" customHeight="1">
      <c r="A873" s="1"/>
      <c r="B873" s="1"/>
      <c r="C873" s="1"/>
      <c r="D873" s="1"/>
      <c r="E873" s="1"/>
      <c r="F873" s="1"/>
      <c r="G873" s="1"/>
    </row>
    <row r="874" ht="15.75" customHeight="1">
      <c r="A874" s="1"/>
      <c r="B874" s="1"/>
      <c r="C874" s="1"/>
      <c r="D874" s="1"/>
      <c r="E874" s="1"/>
      <c r="F874" s="1"/>
      <c r="G874" s="1"/>
    </row>
    <row r="875" ht="15.75" customHeight="1">
      <c r="A875" s="1"/>
      <c r="B875" s="1"/>
      <c r="C875" s="1"/>
      <c r="D875" s="1"/>
      <c r="E875" s="1"/>
      <c r="F875" s="1"/>
      <c r="G875" s="1"/>
    </row>
    <row r="876" ht="15.75" customHeight="1">
      <c r="A876" s="1"/>
      <c r="B876" s="1"/>
      <c r="C876" s="1"/>
      <c r="D876" s="1"/>
      <c r="E876" s="1"/>
      <c r="F876" s="1"/>
      <c r="G876" s="1"/>
    </row>
    <row r="877" ht="15.75" customHeight="1">
      <c r="A877" s="1"/>
      <c r="B877" s="1"/>
      <c r="C877" s="1"/>
      <c r="D877" s="1"/>
      <c r="E877" s="1"/>
      <c r="F877" s="1"/>
      <c r="G877" s="1"/>
    </row>
    <row r="878" ht="15.75" customHeight="1">
      <c r="A878" s="1"/>
      <c r="B878" s="1"/>
      <c r="C878" s="1"/>
      <c r="D878" s="1"/>
      <c r="E878" s="1"/>
      <c r="F878" s="1"/>
      <c r="G878" s="1"/>
    </row>
    <row r="879" ht="15.75" customHeight="1">
      <c r="A879" s="1"/>
      <c r="B879" s="1"/>
      <c r="C879" s="1"/>
      <c r="D879" s="1"/>
      <c r="E879" s="1"/>
      <c r="F879" s="1"/>
      <c r="G879" s="1"/>
    </row>
    <row r="880" ht="15.75" customHeight="1">
      <c r="A880" s="1"/>
      <c r="B880" s="1"/>
      <c r="C880" s="1"/>
      <c r="D880" s="1"/>
      <c r="E880" s="1"/>
      <c r="F880" s="1"/>
      <c r="G880" s="1"/>
    </row>
    <row r="881" ht="15.75" customHeight="1">
      <c r="A881" s="1"/>
      <c r="B881" s="1"/>
      <c r="C881" s="1"/>
      <c r="D881" s="1"/>
      <c r="E881" s="1"/>
      <c r="F881" s="1"/>
      <c r="G881" s="1"/>
    </row>
    <row r="882" ht="15.75" customHeight="1">
      <c r="A882" s="1"/>
      <c r="B882" s="1"/>
      <c r="C882" s="1"/>
      <c r="D882" s="1"/>
      <c r="E882" s="1"/>
      <c r="F882" s="1"/>
      <c r="G882" s="1"/>
    </row>
    <row r="883" ht="15.75" customHeight="1">
      <c r="A883" s="1"/>
      <c r="B883" s="1"/>
      <c r="C883" s="1"/>
      <c r="D883" s="1"/>
      <c r="E883" s="1"/>
      <c r="F883" s="1"/>
      <c r="G883" s="1"/>
    </row>
    <row r="884" ht="15.75" customHeight="1">
      <c r="A884" s="1"/>
      <c r="B884" s="1"/>
      <c r="C884" s="1"/>
      <c r="D884" s="1"/>
      <c r="E884" s="1"/>
      <c r="F884" s="1"/>
      <c r="G884" s="1"/>
    </row>
    <row r="885" ht="15.75" customHeight="1">
      <c r="A885" s="1"/>
      <c r="B885" s="1"/>
      <c r="C885" s="1"/>
      <c r="D885" s="1"/>
      <c r="E885" s="1"/>
      <c r="F885" s="1"/>
      <c r="G885" s="1"/>
    </row>
    <row r="886" ht="15.75" customHeight="1">
      <c r="A886" s="1"/>
      <c r="B886" s="1"/>
      <c r="C886" s="1"/>
      <c r="D886" s="1"/>
      <c r="E886" s="1"/>
      <c r="F886" s="1"/>
      <c r="G886" s="1"/>
    </row>
    <row r="887" ht="15.75" customHeight="1">
      <c r="A887" s="1"/>
      <c r="B887" s="1"/>
      <c r="C887" s="1"/>
      <c r="D887" s="1"/>
      <c r="E887" s="1"/>
      <c r="F887" s="1"/>
      <c r="G887" s="1"/>
    </row>
    <row r="888" ht="15.75" customHeight="1">
      <c r="A888" s="1"/>
      <c r="B888" s="1"/>
      <c r="C888" s="1"/>
      <c r="D888" s="1"/>
      <c r="E888" s="1"/>
      <c r="F888" s="1"/>
      <c r="G888" s="1"/>
    </row>
    <row r="889" ht="15.75" customHeight="1">
      <c r="A889" s="1"/>
      <c r="B889" s="1"/>
      <c r="C889" s="1"/>
      <c r="D889" s="1"/>
      <c r="E889" s="1"/>
      <c r="F889" s="1"/>
      <c r="G889" s="1"/>
    </row>
    <row r="890" ht="15.75" customHeight="1">
      <c r="A890" s="1"/>
      <c r="B890" s="1"/>
      <c r="C890" s="1"/>
      <c r="D890" s="1"/>
      <c r="E890" s="1"/>
      <c r="F890" s="1"/>
      <c r="G890" s="1"/>
    </row>
    <row r="891" ht="15.75" customHeight="1">
      <c r="A891" s="1"/>
      <c r="B891" s="1"/>
      <c r="C891" s="1"/>
      <c r="D891" s="1"/>
      <c r="E891" s="1"/>
      <c r="F891" s="1"/>
      <c r="G891" s="1"/>
    </row>
    <row r="892" ht="15.75" customHeight="1">
      <c r="A892" s="1"/>
      <c r="B892" s="1"/>
      <c r="C892" s="1"/>
      <c r="D892" s="1"/>
      <c r="E892" s="1"/>
      <c r="F892" s="1"/>
      <c r="G892" s="1"/>
    </row>
    <row r="893" ht="15.75" customHeight="1">
      <c r="A893" s="1"/>
      <c r="B893" s="1"/>
      <c r="C893" s="1"/>
      <c r="D893" s="1"/>
      <c r="E893" s="1"/>
      <c r="F893" s="1"/>
      <c r="G893" s="1"/>
    </row>
    <row r="894" ht="15.75" customHeight="1">
      <c r="A894" s="1"/>
      <c r="B894" s="1"/>
      <c r="C894" s="1"/>
      <c r="D894" s="1"/>
      <c r="E894" s="1"/>
      <c r="F894" s="1"/>
      <c r="G894" s="1"/>
    </row>
    <row r="895" ht="15.75" customHeight="1">
      <c r="A895" s="1"/>
      <c r="B895" s="1"/>
      <c r="C895" s="1"/>
      <c r="D895" s="1"/>
      <c r="E895" s="1"/>
      <c r="F895" s="1"/>
      <c r="G895" s="1"/>
    </row>
    <row r="896" ht="15.75" customHeight="1">
      <c r="A896" s="1"/>
      <c r="B896" s="1"/>
      <c r="C896" s="1"/>
      <c r="D896" s="1"/>
      <c r="E896" s="1"/>
      <c r="F896" s="1"/>
      <c r="G896" s="1"/>
    </row>
    <row r="897" ht="15.75" customHeight="1">
      <c r="A897" s="1"/>
      <c r="B897" s="1"/>
      <c r="C897" s="1"/>
      <c r="D897" s="1"/>
      <c r="E897" s="1"/>
      <c r="F897" s="1"/>
      <c r="G897" s="1"/>
    </row>
    <row r="898" ht="15.75" customHeight="1">
      <c r="A898" s="1"/>
      <c r="B898" s="1"/>
      <c r="C898" s="1"/>
      <c r="D898" s="1"/>
      <c r="E898" s="1"/>
      <c r="F898" s="1"/>
      <c r="G898" s="1"/>
    </row>
    <row r="899" ht="15.75" customHeight="1">
      <c r="A899" s="1"/>
      <c r="B899" s="1"/>
      <c r="C899" s="1"/>
      <c r="D899" s="1"/>
      <c r="E899" s="1"/>
      <c r="F899" s="1"/>
      <c r="G899" s="1"/>
    </row>
    <row r="900" ht="15.75" customHeight="1">
      <c r="A900" s="1"/>
      <c r="B900" s="1"/>
      <c r="C900" s="1"/>
      <c r="D900" s="1"/>
      <c r="E900" s="1"/>
      <c r="F900" s="1"/>
      <c r="G900" s="1"/>
    </row>
    <row r="901" ht="15.75" customHeight="1">
      <c r="A901" s="1"/>
      <c r="B901" s="1"/>
      <c r="C901" s="1"/>
      <c r="D901" s="1"/>
      <c r="E901" s="1"/>
      <c r="F901" s="1"/>
      <c r="G901" s="1"/>
    </row>
    <row r="902" ht="15.75" customHeight="1">
      <c r="A902" s="1"/>
      <c r="B902" s="1"/>
      <c r="C902" s="1"/>
      <c r="D902" s="1"/>
      <c r="E902" s="1"/>
      <c r="F902" s="1"/>
      <c r="G902" s="1"/>
    </row>
    <row r="903" ht="15.75" customHeight="1">
      <c r="A903" s="1"/>
      <c r="B903" s="1"/>
      <c r="C903" s="1"/>
      <c r="D903" s="1"/>
      <c r="E903" s="1"/>
      <c r="F903" s="1"/>
      <c r="G903" s="1"/>
    </row>
    <row r="904" ht="15.75" customHeight="1">
      <c r="A904" s="1"/>
      <c r="B904" s="1"/>
      <c r="C904" s="1"/>
      <c r="D904" s="1"/>
      <c r="E904" s="1"/>
      <c r="F904" s="1"/>
      <c r="G904" s="1"/>
    </row>
    <row r="905" ht="15.75" customHeight="1">
      <c r="A905" s="1"/>
      <c r="B905" s="1"/>
      <c r="C905" s="1"/>
      <c r="D905" s="1"/>
      <c r="E905" s="1"/>
      <c r="F905" s="1"/>
      <c r="G905" s="1"/>
    </row>
    <row r="906" ht="15.75" customHeight="1">
      <c r="A906" s="1"/>
      <c r="B906" s="1"/>
      <c r="C906" s="1"/>
      <c r="D906" s="1"/>
      <c r="E906" s="1"/>
      <c r="F906" s="1"/>
      <c r="G906" s="1"/>
    </row>
    <row r="907" ht="15.75" customHeight="1">
      <c r="A907" s="1"/>
      <c r="B907" s="1"/>
      <c r="C907" s="1"/>
      <c r="D907" s="1"/>
      <c r="E907" s="1"/>
      <c r="F907" s="1"/>
      <c r="G907" s="1"/>
    </row>
    <row r="908" ht="15.75" customHeight="1">
      <c r="A908" s="1"/>
      <c r="B908" s="1"/>
      <c r="C908" s="1"/>
      <c r="D908" s="1"/>
      <c r="E908" s="1"/>
      <c r="F908" s="1"/>
      <c r="G908" s="1"/>
    </row>
    <row r="909" ht="15.75" customHeight="1">
      <c r="A909" s="1"/>
      <c r="B909" s="1"/>
      <c r="C909" s="1"/>
      <c r="D909" s="1"/>
      <c r="E909" s="1"/>
      <c r="F909" s="1"/>
      <c r="G909" s="1"/>
    </row>
    <row r="910" ht="15.75" customHeight="1">
      <c r="A910" s="1"/>
      <c r="B910" s="1"/>
      <c r="C910" s="1"/>
      <c r="D910" s="1"/>
      <c r="E910" s="1"/>
      <c r="F910" s="1"/>
      <c r="G910" s="1"/>
    </row>
    <row r="911" ht="15.75" customHeight="1">
      <c r="A911" s="1"/>
      <c r="B911" s="1"/>
      <c r="C911" s="1"/>
      <c r="D911" s="1"/>
      <c r="E911" s="1"/>
      <c r="F911" s="1"/>
      <c r="G911" s="1"/>
    </row>
    <row r="912" ht="15.75" customHeight="1">
      <c r="A912" s="1"/>
      <c r="B912" s="1"/>
      <c r="C912" s="1"/>
      <c r="D912" s="1"/>
      <c r="E912" s="1"/>
      <c r="F912" s="1"/>
      <c r="G912" s="1"/>
    </row>
    <row r="913" ht="15.75" customHeight="1">
      <c r="A913" s="1"/>
      <c r="B913" s="1"/>
      <c r="C913" s="1"/>
      <c r="D913" s="1"/>
      <c r="E913" s="1"/>
      <c r="F913" s="1"/>
      <c r="G913" s="1"/>
    </row>
    <row r="914" ht="15.75" customHeight="1">
      <c r="A914" s="1"/>
      <c r="B914" s="1"/>
      <c r="C914" s="1"/>
      <c r="D914" s="1"/>
      <c r="E914" s="1"/>
      <c r="F914" s="1"/>
      <c r="G914" s="1"/>
    </row>
    <row r="915" ht="15.75" customHeight="1">
      <c r="A915" s="1"/>
      <c r="B915" s="1"/>
      <c r="C915" s="1"/>
      <c r="D915" s="1"/>
      <c r="E915" s="1"/>
      <c r="F915" s="1"/>
      <c r="G915" s="1"/>
    </row>
    <row r="916" ht="15.75" customHeight="1">
      <c r="A916" s="1"/>
      <c r="B916" s="1"/>
      <c r="C916" s="1"/>
      <c r="D916" s="1"/>
      <c r="E916" s="1"/>
      <c r="F916" s="1"/>
      <c r="G916" s="1"/>
    </row>
    <row r="917" ht="15.75" customHeight="1">
      <c r="A917" s="1"/>
      <c r="B917" s="1"/>
      <c r="C917" s="1"/>
      <c r="D917" s="1"/>
      <c r="E917" s="1"/>
      <c r="F917" s="1"/>
      <c r="G917" s="1"/>
    </row>
    <row r="918" ht="15.75" customHeight="1">
      <c r="A918" s="1"/>
      <c r="B918" s="1"/>
      <c r="C918" s="1"/>
      <c r="D918" s="1"/>
      <c r="E918" s="1"/>
      <c r="F918" s="1"/>
      <c r="G918" s="1"/>
    </row>
    <row r="919" ht="15.75" customHeight="1">
      <c r="A919" s="1"/>
      <c r="B919" s="1"/>
      <c r="C919" s="1"/>
      <c r="D919" s="1"/>
      <c r="E919" s="1"/>
      <c r="F919" s="1"/>
      <c r="G919" s="1"/>
    </row>
    <row r="920" ht="15.75" customHeight="1">
      <c r="A920" s="1"/>
      <c r="B920" s="1"/>
      <c r="C920" s="1"/>
      <c r="D920" s="1"/>
      <c r="E920" s="1"/>
      <c r="F920" s="1"/>
      <c r="G920" s="1"/>
    </row>
    <row r="921" ht="15.75" customHeight="1">
      <c r="A921" s="1"/>
      <c r="B921" s="1"/>
      <c r="C921" s="1"/>
      <c r="D921" s="1"/>
      <c r="E921" s="1"/>
      <c r="F921" s="1"/>
      <c r="G921" s="1"/>
    </row>
    <row r="922" ht="15.75" customHeight="1">
      <c r="A922" s="1"/>
      <c r="B922" s="1"/>
      <c r="C922" s="1"/>
      <c r="D922" s="1"/>
      <c r="E922" s="1"/>
      <c r="F922" s="1"/>
      <c r="G922" s="1"/>
    </row>
    <row r="923" ht="15.75" customHeight="1">
      <c r="A923" s="1"/>
      <c r="B923" s="1"/>
      <c r="C923" s="1"/>
      <c r="D923" s="1"/>
      <c r="E923" s="1"/>
      <c r="F923" s="1"/>
      <c r="G923" s="1"/>
    </row>
    <row r="924" ht="15.75" customHeight="1">
      <c r="A924" s="1"/>
      <c r="B924" s="1"/>
      <c r="C924" s="1"/>
      <c r="D924" s="1"/>
      <c r="E924" s="1"/>
      <c r="F924" s="1"/>
      <c r="G924" s="1"/>
    </row>
    <row r="925" ht="15.75" customHeight="1">
      <c r="A925" s="1"/>
      <c r="B925" s="1"/>
      <c r="C925" s="1"/>
      <c r="D925" s="1"/>
      <c r="E925" s="1"/>
      <c r="F925" s="1"/>
      <c r="G925" s="1"/>
    </row>
    <row r="926" ht="15.75" customHeight="1">
      <c r="A926" s="1"/>
      <c r="B926" s="1"/>
      <c r="C926" s="1"/>
      <c r="D926" s="1"/>
      <c r="E926" s="1"/>
      <c r="F926" s="1"/>
      <c r="G926" s="1"/>
    </row>
    <row r="927" ht="15.75" customHeight="1">
      <c r="A927" s="1"/>
      <c r="B927" s="1"/>
      <c r="C927" s="1"/>
      <c r="D927" s="1"/>
      <c r="E927" s="1"/>
      <c r="F927" s="1"/>
      <c r="G927" s="1"/>
    </row>
    <row r="928" ht="15.75" customHeight="1">
      <c r="A928" s="1"/>
      <c r="B928" s="1"/>
      <c r="C928" s="1"/>
      <c r="D928" s="1"/>
      <c r="E928" s="1"/>
      <c r="F928" s="1"/>
      <c r="G928" s="1"/>
    </row>
    <row r="929" ht="15.75" customHeight="1">
      <c r="A929" s="1"/>
      <c r="B929" s="1"/>
      <c r="C929" s="1"/>
      <c r="D929" s="1"/>
      <c r="E929" s="1"/>
      <c r="F929" s="1"/>
      <c r="G929" s="1"/>
    </row>
    <row r="930" ht="15.75" customHeight="1">
      <c r="A930" s="1"/>
      <c r="B930" s="1"/>
      <c r="C930" s="1"/>
      <c r="D930" s="1"/>
      <c r="E930" s="1"/>
      <c r="F930" s="1"/>
      <c r="G930" s="1"/>
    </row>
    <row r="931" ht="15.75" customHeight="1">
      <c r="A931" s="1"/>
      <c r="B931" s="1"/>
      <c r="C931" s="1"/>
      <c r="D931" s="1"/>
      <c r="E931" s="1"/>
      <c r="F931" s="1"/>
      <c r="G931" s="1"/>
    </row>
    <row r="932" ht="15.75" customHeight="1">
      <c r="A932" s="1"/>
      <c r="B932" s="1"/>
      <c r="C932" s="1"/>
      <c r="D932" s="1"/>
      <c r="E932" s="1"/>
      <c r="F932" s="1"/>
      <c r="G932" s="1"/>
    </row>
    <row r="933" ht="15.75" customHeight="1">
      <c r="A933" s="1"/>
      <c r="B933" s="1"/>
      <c r="C933" s="1"/>
      <c r="D933" s="1"/>
      <c r="E933" s="1"/>
      <c r="F933" s="1"/>
      <c r="G933" s="1"/>
    </row>
    <row r="934" ht="15.75" customHeight="1">
      <c r="A934" s="1"/>
      <c r="B934" s="1"/>
      <c r="C934" s="1"/>
      <c r="D934" s="1"/>
      <c r="E934" s="1"/>
      <c r="F934" s="1"/>
      <c r="G934" s="1"/>
    </row>
    <row r="935" ht="15.75" customHeight="1">
      <c r="A935" s="1"/>
      <c r="B935" s="1"/>
      <c r="C935" s="1"/>
      <c r="D935" s="1"/>
      <c r="E935" s="1"/>
      <c r="F935" s="1"/>
      <c r="G935" s="1"/>
    </row>
    <row r="936" ht="15.75" customHeight="1">
      <c r="A936" s="1"/>
      <c r="B936" s="1"/>
      <c r="C936" s="1"/>
      <c r="D936" s="1"/>
      <c r="E936" s="1"/>
      <c r="F936" s="1"/>
      <c r="G936" s="1"/>
    </row>
    <row r="937" ht="15.75" customHeight="1">
      <c r="A937" s="1"/>
      <c r="B937" s="1"/>
      <c r="C937" s="1"/>
      <c r="D937" s="1"/>
      <c r="E937" s="1"/>
      <c r="F937" s="1"/>
      <c r="G937" s="1"/>
    </row>
    <row r="938" ht="15.75" customHeight="1">
      <c r="A938" s="1"/>
      <c r="B938" s="1"/>
      <c r="C938" s="1"/>
      <c r="D938" s="1"/>
      <c r="E938" s="1"/>
      <c r="F938" s="1"/>
      <c r="G938" s="1"/>
    </row>
    <row r="939" ht="15.75" customHeight="1">
      <c r="A939" s="1"/>
      <c r="B939" s="1"/>
      <c r="C939" s="1"/>
      <c r="D939" s="1"/>
      <c r="E939" s="1"/>
      <c r="F939" s="1"/>
      <c r="G939" s="1"/>
    </row>
    <row r="940" ht="15.75" customHeight="1">
      <c r="A940" s="1"/>
      <c r="B940" s="1"/>
      <c r="C940" s="1"/>
      <c r="D940" s="1"/>
      <c r="E940" s="1"/>
      <c r="F940" s="1"/>
      <c r="G940" s="1"/>
    </row>
    <row r="941" ht="15.75" customHeight="1">
      <c r="A941" s="1"/>
      <c r="B941" s="1"/>
      <c r="C941" s="1"/>
      <c r="D941" s="1"/>
      <c r="E941" s="1"/>
      <c r="F941" s="1"/>
      <c r="G941" s="1"/>
    </row>
    <row r="942" ht="15.75" customHeight="1">
      <c r="A942" s="1"/>
      <c r="B942" s="1"/>
      <c r="C942" s="1"/>
      <c r="D942" s="1"/>
      <c r="E942" s="1"/>
      <c r="F942" s="1"/>
      <c r="G942" s="1"/>
    </row>
    <row r="943" ht="15.75" customHeight="1">
      <c r="A943" s="1"/>
      <c r="B943" s="1"/>
      <c r="C943" s="1"/>
      <c r="D943" s="1"/>
      <c r="E943" s="1"/>
      <c r="F943" s="1"/>
      <c r="G943" s="1"/>
    </row>
    <row r="944" ht="15.75" customHeight="1">
      <c r="A944" s="1"/>
      <c r="B944" s="1"/>
      <c r="C944" s="1"/>
      <c r="D944" s="1"/>
      <c r="E944" s="1"/>
      <c r="F944" s="1"/>
      <c r="G944" s="1"/>
    </row>
    <row r="945" ht="15.75" customHeight="1">
      <c r="A945" s="1"/>
      <c r="B945" s="1"/>
      <c r="C945" s="1"/>
      <c r="D945" s="1"/>
      <c r="E945" s="1"/>
      <c r="F945" s="1"/>
      <c r="G945" s="1"/>
    </row>
    <row r="946" ht="15.75" customHeight="1">
      <c r="A946" s="1"/>
      <c r="B946" s="1"/>
      <c r="C946" s="1"/>
      <c r="D946" s="1"/>
      <c r="E946" s="1"/>
      <c r="F946" s="1"/>
      <c r="G946" s="1"/>
    </row>
    <row r="947" ht="15.75" customHeight="1">
      <c r="A947" s="1"/>
      <c r="B947" s="1"/>
      <c r="C947" s="1"/>
      <c r="D947" s="1"/>
      <c r="E947" s="1"/>
      <c r="F947" s="1"/>
      <c r="G947" s="1"/>
    </row>
    <row r="948" ht="15.75" customHeight="1">
      <c r="A948" s="1"/>
      <c r="B948" s="1"/>
      <c r="C948" s="1"/>
      <c r="D948" s="1"/>
      <c r="E948" s="1"/>
      <c r="F948" s="1"/>
      <c r="G948" s="1"/>
    </row>
    <row r="949" ht="15.75" customHeight="1">
      <c r="A949" s="1"/>
      <c r="B949" s="1"/>
      <c r="C949" s="1"/>
      <c r="D949" s="1"/>
      <c r="E949" s="1"/>
      <c r="F949" s="1"/>
      <c r="G949" s="1"/>
    </row>
    <row r="950" ht="15.75" customHeight="1">
      <c r="A950" s="1"/>
      <c r="B950" s="1"/>
      <c r="C950" s="1"/>
      <c r="D950" s="1"/>
      <c r="E950" s="1"/>
      <c r="F950" s="1"/>
      <c r="G950" s="1"/>
    </row>
    <row r="951" ht="15.75" customHeight="1">
      <c r="A951" s="1"/>
      <c r="B951" s="1"/>
      <c r="C951" s="1"/>
      <c r="D951" s="1"/>
      <c r="E951" s="1"/>
      <c r="F951" s="1"/>
      <c r="G951" s="1"/>
    </row>
    <row r="952" ht="15.75" customHeight="1">
      <c r="A952" s="1"/>
      <c r="B952" s="1"/>
      <c r="C952" s="1"/>
      <c r="D952" s="1"/>
      <c r="E952" s="1"/>
      <c r="F952" s="1"/>
      <c r="G952" s="1"/>
    </row>
    <row r="953" ht="15.75" customHeight="1">
      <c r="A953" s="1"/>
      <c r="B953" s="1"/>
      <c r="C953" s="1"/>
      <c r="D953" s="1"/>
      <c r="E953" s="1"/>
      <c r="F953" s="1"/>
      <c r="G953" s="1"/>
    </row>
    <row r="954" ht="15.75" customHeight="1">
      <c r="A954" s="1"/>
      <c r="B954" s="1"/>
      <c r="C954" s="1"/>
      <c r="D954" s="1"/>
      <c r="E954" s="1"/>
      <c r="F954" s="1"/>
      <c r="G954" s="1"/>
    </row>
    <row r="955" ht="15.75" customHeight="1">
      <c r="A955" s="1"/>
      <c r="B955" s="1"/>
      <c r="C955" s="1"/>
      <c r="D955" s="1"/>
      <c r="E955" s="1"/>
      <c r="F955" s="1"/>
      <c r="G955" s="1"/>
    </row>
    <row r="956" ht="15.75" customHeight="1">
      <c r="A956" s="1"/>
      <c r="B956" s="1"/>
      <c r="C956" s="1"/>
      <c r="D956" s="1"/>
      <c r="E956" s="1"/>
      <c r="F956" s="1"/>
      <c r="G956" s="1"/>
    </row>
    <row r="957" ht="15.75" customHeight="1">
      <c r="A957" s="1"/>
      <c r="B957" s="1"/>
      <c r="C957" s="1"/>
      <c r="D957" s="1"/>
      <c r="E957" s="1"/>
      <c r="F957" s="1"/>
      <c r="G957" s="1"/>
    </row>
    <row r="958" ht="15.75" customHeight="1">
      <c r="A958" s="1"/>
      <c r="B958" s="1"/>
      <c r="C958" s="1"/>
      <c r="D958" s="1"/>
      <c r="E958" s="1"/>
      <c r="F958" s="1"/>
      <c r="G958" s="1"/>
    </row>
    <row r="959" ht="15.75" customHeight="1">
      <c r="A959" s="1"/>
      <c r="B959" s="1"/>
      <c r="C959" s="1"/>
      <c r="D959" s="1"/>
      <c r="E959" s="1"/>
      <c r="F959" s="1"/>
      <c r="G959" s="1"/>
    </row>
    <row r="960" ht="15.75" customHeight="1">
      <c r="A960" s="1"/>
      <c r="B960" s="1"/>
      <c r="C960" s="1"/>
      <c r="D960" s="1"/>
      <c r="E960" s="1"/>
      <c r="F960" s="1"/>
      <c r="G960" s="1"/>
    </row>
    <row r="961" ht="15.75" customHeight="1">
      <c r="A961" s="1"/>
      <c r="B961" s="1"/>
      <c r="C961" s="1"/>
      <c r="D961" s="1"/>
      <c r="E961" s="1"/>
      <c r="F961" s="1"/>
      <c r="G961" s="1"/>
    </row>
    <row r="962" ht="15.75" customHeight="1">
      <c r="A962" s="1"/>
      <c r="B962" s="1"/>
      <c r="C962" s="1"/>
      <c r="D962" s="1"/>
      <c r="E962" s="1"/>
      <c r="F962" s="1"/>
      <c r="G962" s="1"/>
    </row>
    <row r="963" ht="15.75" customHeight="1">
      <c r="A963" s="1"/>
      <c r="B963" s="1"/>
      <c r="C963" s="1"/>
      <c r="D963" s="1"/>
      <c r="E963" s="1"/>
      <c r="F963" s="1"/>
      <c r="G963" s="1"/>
    </row>
    <row r="964" ht="15.75" customHeight="1">
      <c r="A964" s="1"/>
      <c r="B964" s="1"/>
      <c r="C964" s="1"/>
      <c r="D964" s="1"/>
      <c r="E964" s="1"/>
      <c r="F964" s="1"/>
      <c r="G964" s="1"/>
    </row>
    <row r="965" ht="15.75" customHeight="1">
      <c r="A965" s="1"/>
      <c r="B965" s="1"/>
      <c r="C965" s="1"/>
      <c r="D965" s="1"/>
      <c r="E965" s="1"/>
      <c r="F965" s="1"/>
      <c r="G965" s="1"/>
    </row>
    <row r="966" ht="15.75" customHeight="1">
      <c r="A966" s="1"/>
      <c r="B966" s="1"/>
      <c r="C966" s="1"/>
      <c r="D966" s="1"/>
      <c r="E966" s="1"/>
      <c r="F966" s="1"/>
      <c r="G966" s="1"/>
    </row>
    <row r="967" ht="15.75" customHeight="1">
      <c r="A967" s="1"/>
      <c r="B967" s="1"/>
      <c r="C967" s="1"/>
      <c r="D967" s="1"/>
      <c r="E967" s="1"/>
      <c r="F967" s="1"/>
      <c r="G967" s="1"/>
    </row>
    <row r="968" ht="15.75" customHeight="1">
      <c r="A968" s="1"/>
      <c r="B968" s="1"/>
      <c r="C968" s="1"/>
      <c r="D968" s="1"/>
      <c r="E968" s="1"/>
      <c r="F968" s="1"/>
      <c r="G968" s="1"/>
    </row>
    <row r="969" ht="15.75" customHeight="1">
      <c r="A969" s="1"/>
      <c r="B969" s="1"/>
      <c r="C969" s="1"/>
      <c r="D969" s="1"/>
      <c r="E969" s="1"/>
      <c r="F969" s="1"/>
      <c r="G969" s="1"/>
    </row>
    <row r="970" ht="15.75" customHeight="1">
      <c r="A970" s="1"/>
      <c r="B970" s="1"/>
      <c r="C970" s="1"/>
      <c r="D970" s="1"/>
      <c r="E970" s="1"/>
      <c r="F970" s="1"/>
      <c r="G970" s="1"/>
    </row>
    <row r="971" ht="15.75" customHeight="1">
      <c r="A971" s="1"/>
      <c r="B971" s="1"/>
      <c r="C971" s="1"/>
      <c r="D971" s="1"/>
      <c r="E971" s="1"/>
      <c r="F971" s="1"/>
      <c r="G971" s="1"/>
    </row>
    <row r="972" ht="15.75" customHeight="1">
      <c r="A972" s="1"/>
      <c r="B972" s="1"/>
      <c r="C972" s="1"/>
      <c r="D972" s="1"/>
      <c r="E972" s="1"/>
      <c r="F972" s="1"/>
      <c r="G972" s="1"/>
    </row>
    <row r="973" ht="15.75" customHeight="1">
      <c r="A973" s="1"/>
      <c r="B973" s="1"/>
      <c r="C973" s="1"/>
      <c r="D973" s="1"/>
      <c r="E973" s="1"/>
      <c r="F973" s="1"/>
      <c r="G973" s="1"/>
    </row>
    <row r="974" ht="15.75" customHeight="1">
      <c r="A974" s="1"/>
      <c r="B974" s="1"/>
      <c r="C974" s="1"/>
      <c r="D974" s="1"/>
      <c r="E974" s="1"/>
      <c r="F974" s="1"/>
      <c r="G974" s="1"/>
    </row>
    <row r="975" ht="15.75" customHeight="1">
      <c r="A975" s="1"/>
      <c r="B975" s="1"/>
      <c r="C975" s="1"/>
      <c r="D975" s="1"/>
      <c r="E975" s="1"/>
      <c r="F975" s="1"/>
      <c r="G975" s="1"/>
    </row>
    <row r="976" ht="15.75" customHeight="1">
      <c r="A976" s="1"/>
      <c r="B976" s="1"/>
      <c r="C976" s="1"/>
      <c r="D976" s="1"/>
      <c r="E976" s="1"/>
      <c r="F976" s="1"/>
      <c r="G976" s="1"/>
    </row>
    <row r="977" ht="15.75" customHeight="1">
      <c r="A977" s="1"/>
      <c r="B977" s="1"/>
      <c r="C977" s="1"/>
      <c r="D977" s="1"/>
      <c r="E977" s="1"/>
      <c r="F977" s="1"/>
      <c r="G977" s="1"/>
    </row>
    <row r="978" ht="15.75" customHeight="1">
      <c r="A978" s="1"/>
      <c r="B978" s="1"/>
      <c r="C978" s="1"/>
      <c r="D978" s="1"/>
      <c r="E978" s="1"/>
      <c r="F978" s="1"/>
      <c r="G978" s="1"/>
    </row>
    <row r="979" ht="15.75" customHeight="1">
      <c r="A979" s="1"/>
      <c r="B979" s="1"/>
      <c r="C979" s="1"/>
      <c r="D979" s="1"/>
      <c r="E979" s="1"/>
      <c r="F979" s="1"/>
      <c r="G979" s="1"/>
    </row>
    <row r="980" ht="15.75" customHeight="1">
      <c r="A980" s="1"/>
      <c r="B980" s="1"/>
      <c r="C980" s="1"/>
      <c r="D980" s="1"/>
      <c r="E980" s="1"/>
      <c r="F980" s="1"/>
      <c r="G980" s="1"/>
    </row>
    <row r="981" ht="15.75" customHeight="1">
      <c r="A981" s="1"/>
      <c r="B981" s="1"/>
      <c r="C981" s="1"/>
      <c r="D981" s="1"/>
      <c r="E981" s="1"/>
      <c r="F981" s="1"/>
      <c r="G981" s="1"/>
    </row>
    <row r="982" ht="15.75" customHeight="1">
      <c r="A982" s="1"/>
      <c r="B982" s="1"/>
      <c r="C982" s="1"/>
      <c r="D982" s="1"/>
      <c r="E982" s="1"/>
      <c r="F982" s="1"/>
      <c r="G982" s="1"/>
    </row>
    <row r="983" ht="15.75" customHeight="1">
      <c r="A983" s="1"/>
      <c r="B983" s="1"/>
      <c r="C983" s="1"/>
      <c r="D983" s="1"/>
      <c r="E983" s="1"/>
      <c r="F983" s="1"/>
      <c r="G983" s="1"/>
    </row>
    <row r="984" ht="15.75" customHeight="1">
      <c r="A984" s="1"/>
      <c r="B984" s="1"/>
      <c r="C984" s="1"/>
      <c r="D984" s="1"/>
      <c r="E984" s="1"/>
      <c r="F984" s="1"/>
      <c r="G984" s="1"/>
    </row>
    <row r="985" ht="15.75" customHeight="1">
      <c r="A985" s="1"/>
      <c r="B985" s="1"/>
      <c r="C985" s="1"/>
      <c r="D985" s="1"/>
      <c r="E985" s="1"/>
      <c r="F985" s="1"/>
      <c r="G985" s="1"/>
    </row>
    <row r="986" ht="15.75" customHeight="1">
      <c r="A986" s="1"/>
      <c r="B986" s="1"/>
      <c r="C986" s="1"/>
      <c r="D986" s="1"/>
      <c r="E986" s="1"/>
      <c r="F986" s="1"/>
      <c r="G986" s="1"/>
    </row>
    <row r="987" ht="15.75" customHeight="1">
      <c r="A987" s="1"/>
      <c r="B987" s="1"/>
      <c r="C987" s="1"/>
      <c r="D987" s="1"/>
      <c r="E987" s="1"/>
      <c r="F987" s="1"/>
      <c r="G987" s="1"/>
    </row>
    <row r="988" ht="15.75" customHeight="1">
      <c r="A988" s="1"/>
      <c r="B988" s="1"/>
      <c r="C988" s="1"/>
      <c r="D988" s="1"/>
      <c r="E988" s="1"/>
      <c r="F988" s="1"/>
      <c r="G988" s="1"/>
    </row>
    <row r="989" ht="15.75" customHeight="1">
      <c r="A989" s="1"/>
      <c r="B989" s="1"/>
      <c r="C989" s="1"/>
      <c r="D989" s="1"/>
      <c r="E989" s="1"/>
      <c r="F989" s="1"/>
      <c r="G989" s="1"/>
    </row>
    <row r="990" ht="15.75" customHeight="1">
      <c r="A990" s="1"/>
      <c r="B990" s="1"/>
      <c r="C990" s="1"/>
      <c r="D990" s="1"/>
      <c r="E990" s="1"/>
      <c r="F990" s="1"/>
      <c r="G990" s="1"/>
    </row>
    <row r="991" ht="15.75" customHeight="1">
      <c r="A991" s="1"/>
      <c r="B991" s="1"/>
      <c r="C991" s="1"/>
      <c r="D991" s="1"/>
      <c r="E991" s="1"/>
      <c r="F991" s="1"/>
      <c r="G991" s="1"/>
    </row>
    <row r="992" ht="15.75" customHeight="1">
      <c r="A992" s="1"/>
      <c r="B992" s="1"/>
      <c r="C992" s="1"/>
      <c r="D992" s="1"/>
      <c r="E992" s="1"/>
      <c r="F992" s="1"/>
      <c r="G992" s="1"/>
    </row>
    <row r="993" ht="15.75" customHeight="1">
      <c r="A993" s="1"/>
      <c r="B993" s="1"/>
      <c r="C993" s="1"/>
      <c r="D993" s="1"/>
      <c r="E993" s="1"/>
      <c r="F993" s="1"/>
      <c r="G993" s="1"/>
    </row>
    <row r="994" ht="15.75" customHeight="1">
      <c r="A994" s="1"/>
      <c r="B994" s="1"/>
      <c r="C994" s="1"/>
      <c r="D994" s="1"/>
      <c r="E994" s="1"/>
      <c r="F994" s="1"/>
      <c r="G994" s="1"/>
    </row>
    <row r="995" ht="15.75" customHeight="1">
      <c r="A995" s="1"/>
      <c r="B995" s="1"/>
      <c r="C995" s="1"/>
      <c r="D995" s="1"/>
      <c r="E995" s="1"/>
      <c r="F995" s="1"/>
      <c r="G995" s="1"/>
    </row>
    <row r="996" ht="15.75" customHeight="1">
      <c r="A996" s="1"/>
      <c r="B996" s="1"/>
      <c r="C996" s="1"/>
      <c r="D996" s="1"/>
      <c r="E996" s="1"/>
      <c r="F996" s="1"/>
      <c r="G996" s="1"/>
    </row>
    <row r="997" ht="15.75" customHeight="1">
      <c r="A997" s="1"/>
      <c r="B997" s="1"/>
      <c r="C997" s="1"/>
      <c r="D997" s="1"/>
      <c r="E997" s="1"/>
      <c r="F997" s="1"/>
      <c r="G997" s="1"/>
    </row>
    <row r="998" ht="15.75" customHeight="1">
      <c r="A998" s="1"/>
      <c r="B998" s="1"/>
      <c r="C998" s="1"/>
      <c r="D998" s="1"/>
      <c r="E998" s="1"/>
      <c r="F998" s="1"/>
      <c r="G998" s="1"/>
    </row>
    <row r="999" ht="15.75" customHeight="1">
      <c r="A999" s="1"/>
      <c r="B999" s="1"/>
      <c r="C999" s="1"/>
      <c r="D999" s="1"/>
      <c r="E999" s="1"/>
      <c r="F999" s="1"/>
      <c r="G999" s="1"/>
    </row>
    <row r="1000" ht="15.75" customHeight="1">
      <c r="A1000" s="1"/>
      <c r="B1000" s="1"/>
      <c r="C1000" s="1"/>
      <c r="D1000" s="1"/>
      <c r="E1000" s="1"/>
      <c r="F1000" s="1"/>
      <c r="G1000" s="1"/>
    </row>
  </sheetData>
  <autoFilter ref="$A$1:$H$304"/>
  <hyperlinks>
    <hyperlink r:id="rId2" ref="C2"/>
    <hyperlink r:id="rId3" ref="C3"/>
    <hyperlink r:id="rId4" ref="C4"/>
    <hyperlink r:id="rId5" ref="C5"/>
    <hyperlink r:id="rId6" ref="C6"/>
    <hyperlink r:id="rId7" ref="C7"/>
    <hyperlink r:id="rId8" ref="C8"/>
    <hyperlink r:id="rId9" ref="C9"/>
    <hyperlink r:id="rId10" ref="C10"/>
    <hyperlink r:id="rId11" ref="C11"/>
    <hyperlink r:id="rId12" ref="C12"/>
    <hyperlink r:id="rId13" ref="C13"/>
    <hyperlink r:id="rId14" ref="C15"/>
    <hyperlink r:id="rId15" ref="C16"/>
    <hyperlink r:id="rId16" location="s0065" ref="C17"/>
    <hyperlink r:id="rId17" ref="C18"/>
    <hyperlink r:id="rId18" ref="C19"/>
    <hyperlink r:id="rId19" ref="C20"/>
    <hyperlink r:id="rId20" location="sec-supp" ref="C21"/>
    <hyperlink r:id="rId21" ref="C22"/>
    <hyperlink r:id="rId22" ref="C23"/>
    <hyperlink r:id="rId23" location="ec-research-data" ref="C24"/>
    <hyperlink r:id="rId24" location="Sec28"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location=":~:text=Distributional%20decisions%20regularly%20involve%20multiple%20payo%EF%AC%80%20components.&amp;text=This%20behavior%20leads%20to%20preference,used%20to%20denominate%20their%20decision." ref="C36"/>
    <hyperlink r:id="rId36" ref="C37"/>
    <hyperlink r:id="rId37" ref="C38"/>
    <hyperlink r:id="rId38" ref="C39"/>
    <hyperlink r:id="rId39" ref="C41"/>
    <hyperlink r:id="rId40" ref="C42"/>
    <hyperlink r:id="rId41" ref="C43"/>
    <hyperlink r:id="rId42" ref="C44"/>
    <hyperlink r:id="rId43" ref="C45"/>
    <hyperlink r:id="rId44" ref="C46"/>
    <hyperlink r:id="rId45" location="sec0085" ref="C47"/>
    <hyperlink r:id="rId46" ref="C48"/>
    <hyperlink r:id="rId47" ref="C49"/>
    <hyperlink r:id="rId48" ref="C50"/>
    <hyperlink r:id="rId49" ref="C51"/>
    <hyperlink r:id="rId50" ref="C52"/>
    <hyperlink r:id="rId51" ref="C53"/>
    <hyperlink r:id="rId52" ref="C54"/>
    <hyperlink r:id="rId53" ref="C55"/>
    <hyperlink r:id="rId54" ref="C56"/>
    <hyperlink r:id="rId55" ref="C57"/>
    <hyperlink r:id="rId56" ref="C58"/>
    <hyperlink r:id="rId57" ref="C59"/>
    <hyperlink r:id="rId58" location="ec-research-data" ref="C60"/>
    <hyperlink r:id="rId59" ref="C61"/>
    <hyperlink r:id="rId60" ref="C62"/>
    <hyperlink r:id="rId61" ref="C63"/>
    <hyperlink r:id="rId62" ref="C64"/>
    <hyperlink r:id="rId63" ref="C65"/>
    <hyperlink r:id="rId64" ref="C66"/>
    <hyperlink r:id="rId65" ref="C67"/>
    <hyperlink r:id="rId66" ref="C68"/>
    <hyperlink r:id="rId67" ref="C69"/>
    <hyperlink r:id="rId68" ref="C70"/>
    <hyperlink r:id="rId69" ref="C71"/>
    <hyperlink r:id="rId70" ref="C72"/>
    <hyperlink r:id="rId71" location="xd_co_f=NjgyZDgwNWYtMzYwZS00NWI0LWI4ZWUtY2JhYjY5MWJlMGNk~" ref="C73"/>
    <hyperlink r:id="rId72" ref="C74"/>
    <hyperlink r:id="rId73" ref="C75"/>
    <hyperlink r:id="rId74" ref="C76"/>
    <hyperlink r:id="rId75" ref="C77"/>
    <hyperlink r:id="rId76" ref="C78"/>
    <hyperlink r:id="rId77" ref="C79"/>
    <hyperlink r:id="rId78" ref="C80"/>
    <hyperlink r:id="rId79" ref="C81"/>
    <hyperlink r:id="rId80" ref="C82"/>
    <hyperlink r:id="rId81" ref="C83"/>
    <hyperlink r:id="rId82" ref="C84"/>
    <hyperlink r:id="rId83" ref="C85"/>
    <hyperlink r:id="rId84" ref="C86"/>
    <hyperlink r:id="rId85" ref="C87"/>
    <hyperlink r:id="rId86" ref="C88"/>
    <hyperlink r:id="rId87" ref="C89"/>
    <hyperlink r:id="rId88" ref="C90"/>
    <hyperlink r:id="rId89" ref="C91"/>
    <hyperlink r:id="rId90" ref="C92"/>
    <hyperlink r:id="rId91" ref="C93"/>
    <hyperlink r:id="rId92" ref="C94"/>
    <hyperlink r:id="rId93" ref="C95"/>
    <hyperlink r:id="rId94" location="data-availability" ref="C96"/>
    <hyperlink r:id="rId95" ref="C98"/>
    <hyperlink r:id="rId96" ref="C99"/>
    <hyperlink r:id="rId97" ref="C100"/>
    <hyperlink r:id="rId98" ref="C101"/>
    <hyperlink r:id="rId99" ref="C102"/>
    <hyperlink r:id="rId100" ref="C103"/>
    <hyperlink r:id="rId101" ref="C105"/>
    <hyperlink r:id="rId102" location="sec0013" ref="C106"/>
    <hyperlink r:id="rId103" ref="C108"/>
    <hyperlink r:id="rId104" ref="C109"/>
    <hyperlink r:id="rId105" ref="C110"/>
    <hyperlink r:id="rId106" ref="C111"/>
    <hyperlink r:id="rId107" ref="C112"/>
    <hyperlink r:id="rId108" ref="C114"/>
    <hyperlink r:id="rId109" ref="C115"/>
    <hyperlink r:id="rId110" ref="C117"/>
    <hyperlink r:id="rId111" ref="C118"/>
    <hyperlink r:id="rId112" ref="C119"/>
    <hyperlink r:id="rId113" ref="C120"/>
    <hyperlink r:id="rId114" ref="C121"/>
    <hyperlink r:id="rId115" ref="C122"/>
    <hyperlink r:id="rId116" ref="C123"/>
    <hyperlink r:id="rId117" ref="C124"/>
    <hyperlink r:id="rId118" ref="C125"/>
    <hyperlink r:id="rId119" ref="C126"/>
    <hyperlink r:id="rId120" ref="C127"/>
    <hyperlink r:id="rId121" ref="C128"/>
    <hyperlink r:id="rId122" ref="C129"/>
    <hyperlink r:id="rId123" ref="C130"/>
    <hyperlink r:id="rId124" ref="C131"/>
    <hyperlink r:id="rId125" ref="C132"/>
    <hyperlink r:id="rId126" ref="C133"/>
    <hyperlink r:id="rId127" ref="C135"/>
    <hyperlink r:id="rId128" ref="C136"/>
    <hyperlink r:id="rId129" ref="C137"/>
    <hyperlink r:id="rId130" ref="C138"/>
    <hyperlink r:id="rId131" ref="C139"/>
    <hyperlink r:id="rId132" ref="C140"/>
    <hyperlink r:id="rId133" location="sec025" ref="C141"/>
    <hyperlink r:id="rId134" ref="C142"/>
    <hyperlink r:id="rId135" location="supplementary-material" ref="C143"/>
    <hyperlink r:id="rId136" ref="C144"/>
    <hyperlink r:id="rId137" ref="C145"/>
    <hyperlink r:id="rId138" ref="C146"/>
    <hyperlink r:id="rId139" ref="C147"/>
    <hyperlink r:id="rId140" ref="C148"/>
    <hyperlink r:id="rId141" ref="C149"/>
    <hyperlink r:id="rId142" ref="C150"/>
    <hyperlink r:id="rId143" ref="C151"/>
    <hyperlink r:id="rId144" ref="C152"/>
    <hyperlink r:id="rId145" ref="C153"/>
    <hyperlink r:id="rId146" ref="C154"/>
    <hyperlink r:id="rId147" ref="C155"/>
    <hyperlink r:id="rId148" ref="C156"/>
    <hyperlink r:id="rId149" ref="C157"/>
    <hyperlink r:id="rId150" ref="C159"/>
    <hyperlink r:id="rId151" ref="C160"/>
    <hyperlink r:id="rId152" ref="C161"/>
    <hyperlink r:id="rId153" location="sec0008" ref="C162"/>
  </hyperlinks>
  <printOptions/>
  <pageMargins bottom="0.75" footer="0.0" header="0.0" left="0.7" right="0.7" top="0.75"/>
  <pageSetup orientation="landscape"/>
  <drawing r:id="rId154"/>
  <legacyDrawing r:id="rId15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0" width="9.38"/>
  </cols>
  <sheetData>
    <row r="1" ht="12.75" customHeight="1">
      <c r="A1" s="121" t="s">
        <v>1645</v>
      </c>
      <c r="B1" s="121" t="s">
        <v>1646</v>
      </c>
      <c r="C1" s="121" t="s">
        <v>56</v>
      </c>
      <c r="D1" s="121" t="s">
        <v>57</v>
      </c>
      <c r="E1" s="121" t="s">
        <v>58</v>
      </c>
      <c r="F1" s="121" t="s">
        <v>1647</v>
      </c>
      <c r="G1" s="121" t="s">
        <v>1648</v>
      </c>
      <c r="H1" s="121" t="s">
        <v>1649</v>
      </c>
      <c r="I1" s="121" t="s">
        <v>62</v>
      </c>
      <c r="J1" s="121" t="s">
        <v>63</v>
      </c>
    </row>
    <row r="2" ht="12.75" customHeight="1">
      <c r="A2" s="2">
        <v>5.0</v>
      </c>
      <c r="B2" s="2" t="s">
        <v>169</v>
      </c>
      <c r="C2" s="122" t="s">
        <v>170</v>
      </c>
      <c r="D2" s="123" t="s">
        <v>1542</v>
      </c>
      <c r="E2" s="123">
        <v>2016.0</v>
      </c>
      <c r="F2" s="123" t="s">
        <v>172</v>
      </c>
      <c r="G2" s="123" t="s">
        <v>60</v>
      </c>
      <c r="H2" s="124" t="s">
        <v>125</v>
      </c>
      <c r="I2" s="123" t="s">
        <v>173</v>
      </c>
      <c r="J2" s="30" t="s">
        <v>118</v>
      </c>
    </row>
    <row r="3" ht="12.75" customHeight="1">
      <c r="A3" s="2">
        <v>8.0</v>
      </c>
      <c r="B3" s="2" t="s">
        <v>191</v>
      </c>
      <c r="C3" s="122" t="s">
        <v>192</v>
      </c>
      <c r="D3" s="123" t="s">
        <v>1544</v>
      </c>
      <c r="E3" s="123">
        <v>2020.0</v>
      </c>
      <c r="F3" s="123" t="s">
        <v>194</v>
      </c>
      <c r="G3" s="123" t="s">
        <v>60</v>
      </c>
      <c r="H3" s="124" t="s">
        <v>125</v>
      </c>
      <c r="I3" s="123" t="s">
        <v>195</v>
      </c>
      <c r="J3" s="30" t="s">
        <v>118</v>
      </c>
    </row>
    <row r="4" ht="12.75" customHeight="1">
      <c r="A4" s="2">
        <v>32.0</v>
      </c>
      <c r="B4" s="2" t="s">
        <v>421</v>
      </c>
      <c r="C4" s="123" t="s">
        <v>422</v>
      </c>
      <c r="D4" s="123" t="s">
        <v>1562</v>
      </c>
      <c r="E4" s="123">
        <v>2019.0</v>
      </c>
      <c r="F4" s="123" t="s">
        <v>391</v>
      </c>
      <c r="G4" s="123" t="s">
        <v>392</v>
      </c>
      <c r="H4" s="123"/>
      <c r="I4" s="123" t="s">
        <v>424</v>
      </c>
      <c r="J4" s="30"/>
    </row>
    <row r="5" ht="12.75" customHeight="1">
      <c r="A5" s="2">
        <v>39.0</v>
      </c>
      <c r="B5" s="2" t="s">
        <v>482</v>
      </c>
      <c r="C5" s="123" t="s">
        <v>483</v>
      </c>
      <c r="D5" s="123" t="s">
        <v>1565</v>
      </c>
      <c r="E5" s="123">
        <v>2016.0</v>
      </c>
      <c r="F5" s="123" t="s">
        <v>485</v>
      </c>
      <c r="G5" s="123" t="s">
        <v>991</v>
      </c>
      <c r="H5" s="123"/>
      <c r="I5" s="123" t="s">
        <v>782</v>
      </c>
      <c r="J5" s="30"/>
    </row>
    <row r="6" ht="12.75" customHeight="1">
      <c r="A6" s="2">
        <v>40.0</v>
      </c>
      <c r="B6" s="2" t="s">
        <v>488</v>
      </c>
      <c r="C6" s="123" t="s">
        <v>489</v>
      </c>
      <c r="D6" s="123" t="s">
        <v>1566</v>
      </c>
      <c r="E6" s="123">
        <v>2019.0</v>
      </c>
      <c r="F6" s="123" t="s">
        <v>491</v>
      </c>
      <c r="G6" s="123" t="s">
        <v>60</v>
      </c>
      <c r="H6" s="123"/>
      <c r="I6" s="123" t="s">
        <v>424</v>
      </c>
      <c r="J6" s="30"/>
    </row>
    <row r="7" ht="12.75" customHeight="1">
      <c r="A7" s="2">
        <v>41.0</v>
      </c>
      <c r="B7" s="2" t="s">
        <v>499</v>
      </c>
      <c r="C7" s="123" t="s">
        <v>500</v>
      </c>
      <c r="D7" s="123" t="s">
        <v>1567</v>
      </c>
      <c r="E7" s="123">
        <v>2018.0</v>
      </c>
      <c r="F7" s="123" t="s">
        <v>471</v>
      </c>
      <c r="G7" s="123" t="s">
        <v>60</v>
      </c>
      <c r="H7" s="123"/>
      <c r="I7" s="123" t="s">
        <v>424</v>
      </c>
      <c r="J7" s="30"/>
    </row>
    <row r="8" ht="12.75" customHeight="1">
      <c r="A8" s="2">
        <v>46.0</v>
      </c>
      <c r="B8" s="2" t="s">
        <v>538</v>
      </c>
      <c r="C8" s="123" t="s">
        <v>539</v>
      </c>
      <c r="D8" s="123" t="s">
        <v>1569</v>
      </c>
      <c r="E8" s="123">
        <v>2019.0</v>
      </c>
      <c r="F8" s="123" t="s">
        <v>541</v>
      </c>
      <c r="G8" s="123" t="s">
        <v>60</v>
      </c>
      <c r="H8" s="123"/>
      <c r="I8" s="123" t="s">
        <v>542</v>
      </c>
      <c r="J8" s="30"/>
    </row>
    <row r="9" ht="12.75" customHeight="1">
      <c r="A9" s="2">
        <v>62.0</v>
      </c>
      <c r="B9" s="2" t="s">
        <v>672</v>
      </c>
      <c r="C9" s="123" t="s">
        <v>673</v>
      </c>
      <c r="D9" s="123" t="s">
        <v>1579</v>
      </c>
      <c r="E9" s="123">
        <v>2018.0</v>
      </c>
      <c r="F9" s="123" t="s">
        <v>675</v>
      </c>
      <c r="G9" s="123" t="s">
        <v>60</v>
      </c>
      <c r="H9" s="123"/>
      <c r="I9" s="123" t="s">
        <v>676</v>
      </c>
      <c r="J9" s="30"/>
    </row>
    <row r="10" ht="12.75" customHeight="1">
      <c r="A10" s="2">
        <v>86.0</v>
      </c>
      <c r="B10" s="2" t="s">
        <v>857</v>
      </c>
      <c r="C10" s="123" t="s">
        <v>858</v>
      </c>
      <c r="D10" s="123" t="s">
        <v>1650</v>
      </c>
      <c r="E10" s="123">
        <v>2021.0</v>
      </c>
      <c r="F10" s="123" t="s">
        <v>165</v>
      </c>
      <c r="G10" s="123" t="s">
        <v>60</v>
      </c>
      <c r="H10" s="123"/>
      <c r="I10" s="123" t="s">
        <v>860</v>
      </c>
      <c r="J10" s="30"/>
    </row>
    <row r="11" ht="12.75" customHeight="1">
      <c r="A11" s="2">
        <v>100.0</v>
      </c>
      <c r="B11" s="2" t="s">
        <v>970</v>
      </c>
      <c r="C11" s="123" t="s">
        <v>971</v>
      </c>
      <c r="D11" s="123" t="s">
        <v>1651</v>
      </c>
      <c r="E11" s="123">
        <v>2019.0</v>
      </c>
      <c r="F11" s="123" t="s">
        <v>973</v>
      </c>
      <c r="G11" s="123" t="s">
        <v>60</v>
      </c>
      <c r="H11" s="123"/>
      <c r="I11" s="123" t="s">
        <v>974</v>
      </c>
      <c r="J11" s="30"/>
    </row>
    <row r="12" ht="12.75" customHeight="1">
      <c r="A12" s="2">
        <v>155.0</v>
      </c>
      <c r="B12" s="2" t="s">
        <v>1410</v>
      </c>
      <c r="C12" s="123" t="s">
        <v>1411</v>
      </c>
      <c r="D12" s="123" t="s">
        <v>1652</v>
      </c>
      <c r="E12" s="123">
        <v>2018.0</v>
      </c>
      <c r="G12" s="2"/>
      <c r="I12" s="2"/>
      <c r="J12" s="30"/>
    </row>
    <row r="13" ht="12.75" customHeight="1">
      <c r="A13" s="2">
        <v>185.0</v>
      </c>
      <c r="B13" s="2" t="s">
        <v>1653</v>
      </c>
      <c r="C13" s="123" t="s">
        <v>1411</v>
      </c>
      <c r="D13" s="123" t="s">
        <v>1652</v>
      </c>
      <c r="E13" s="123">
        <v>2018.0</v>
      </c>
      <c r="G13" s="2"/>
      <c r="J13" s="30"/>
    </row>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F2:H13">
    <cfRule type="containsText" dxfId="7" priority="1" operator="containsText" text="PhD">
      <formula>NOT(ISERROR(SEARCH(("PhD"),(F2))))</formula>
    </cfRule>
  </conditionalFormatting>
  <conditionalFormatting sqref="F2:H13">
    <cfRule type="beginsWith" dxfId="7" priority="2" operator="beginsWith" text="WP">
      <formula>LEFT((F2),LEN("WP"))=("WP")</formula>
    </cfRule>
  </conditionalFormatting>
  <conditionalFormatting sqref="D2:D13">
    <cfRule type="containsText" dxfId="8" priority="3" operator="containsText" text="Nosenzo">
      <formula>NOT(ISERROR(SEARCH(("Nosenzo"),(D2))))</formula>
    </cfRule>
  </conditionalFormatting>
  <hyperlinks>
    <hyperlink r:id="rId1" ref="C2"/>
    <hyperlink r:id="rId2" ref="C3"/>
  </hyperlinks>
  <printOptions/>
  <pageMargins bottom="0.75" footer="0.0" header="0.0" left="0.7" right="0.7" top="0.75"/>
  <pageSetup orientation="landscape"/>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1" width="9.38"/>
  </cols>
  <sheetData>
    <row r="1" ht="12.75" customHeight="1">
      <c r="A1" s="121" t="s">
        <v>1645</v>
      </c>
      <c r="B1" s="121" t="s">
        <v>1646</v>
      </c>
      <c r="C1" s="121" t="s">
        <v>56</v>
      </c>
      <c r="D1" s="121" t="s">
        <v>57</v>
      </c>
      <c r="E1" s="121" t="s">
        <v>58</v>
      </c>
      <c r="F1" s="121" t="s">
        <v>1647</v>
      </c>
      <c r="G1" s="121" t="s">
        <v>1648</v>
      </c>
      <c r="H1" s="121" t="s">
        <v>1649</v>
      </c>
      <c r="I1" s="121" t="s">
        <v>62</v>
      </c>
      <c r="J1" s="121" t="s">
        <v>63</v>
      </c>
      <c r="K1" s="121" t="s">
        <v>1654</v>
      </c>
    </row>
    <row r="2" ht="12.75" customHeight="1">
      <c r="A2" s="2">
        <v>163.0</v>
      </c>
      <c r="B2" s="2" t="s">
        <v>1655</v>
      </c>
      <c r="C2" s="1" t="s">
        <v>1218</v>
      </c>
      <c r="D2" s="1" t="s">
        <v>1614</v>
      </c>
      <c r="E2" s="125">
        <v>2017.0</v>
      </c>
      <c r="F2" s="1"/>
      <c r="G2" s="2"/>
      <c r="H2" s="30"/>
      <c r="I2" s="1"/>
      <c r="J2" s="30"/>
      <c r="K2" s="30" t="s">
        <v>118</v>
      </c>
    </row>
    <row r="3" ht="12.75" customHeight="1">
      <c r="A3" s="2">
        <v>164.0</v>
      </c>
      <c r="B3" s="2" t="s">
        <v>1656</v>
      </c>
      <c r="C3" s="2" t="s">
        <v>1222</v>
      </c>
      <c r="D3" s="2" t="s">
        <v>1615</v>
      </c>
      <c r="E3" s="2">
        <v>2015.0</v>
      </c>
      <c r="F3" s="1"/>
      <c r="G3" s="2"/>
      <c r="H3" s="30"/>
      <c r="I3" s="1"/>
      <c r="J3" s="30"/>
      <c r="K3" s="30" t="s">
        <v>118</v>
      </c>
    </row>
    <row r="4" ht="12.75" customHeight="1">
      <c r="A4" s="2">
        <v>177.0</v>
      </c>
      <c r="B4" s="2" t="s">
        <v>1657</v>
      </c>
      <c r="C4" s="2" t="s">
        <v>49</v>
      </c>
      <c r="D4" s="2" t="s">
        <v>1627</v>
      </c>
      <c r="E4" s="2">
        <v>2019.0</v>
      </c>
      <c r="F4" s="1"/>
      <c r="G4" s="2"/>
      <c r="H4" s="30"/>
      <c r="I4" s="1"/>
      <c r="J4" s="30"/>
      <c r="K4" s="30" t="s">
        <v>118</v>
      </c>
    </row>
    <row r="5" ht="12.75" customHeight="1">
      <c r="A5" s="2">
        <v>175.0</v>
      </c>
      <c r="B5" s="2" t="s">
        <v>1658</v>
      </c>
      <c r="C5" s="2" t="s">
        <v>1312</v>
      </c>
      <c r="D5" s="2" t="s">
        <v>1659</v>
      </c>
      <c r="E5" s="2">
        <v>2020.0</v>
      </c>
      <c r="F5" s="1"/>
      <c r="G5" s="2"/>
      <c r="H5" s="30"/>
      <c r="I5" s="1"/>
      <c r="J5" s="30"/>
      <c r="K5" s="30" t="s">
        <v>118</v>
      </c>
    </row>
    <row r="6" ht="12.75" customHeight="1">
      <c r="A6" s="2">
        <v>158.0</v>
      </c>
      <c r="B6" s="2" t="s">
        <v>1660</v>
      </c>
      <c r="C6" s="2" t="s">
        <v>43</v>
      </c>
      <c r="D6" s="2" t="s">
        <v>1609</v>
      </c>
      <c r="E6" s="2">
        <v>2009.0</v>
      </c>
      <c r="F6" s="1"/>
      <c r="G6" s="2"/>
      <c r="H6" s="30"/>
      <c r="I6" s="1"/>
      <c r="J6" s="30"/>
      <c r="K6" s="30" t="s">
        <v>118</v>
      </c>
    </row>
    <row r="7" ht="12.75" customHeight="1">
      <c r="A7" s="2">
        <v>185.0</v>
      </c>
      <c r="B7" s="2" t="s">
        <v>1653</v>
      </c>
      <c r="C7" s="2" t="s">
        <v>1411</v>
      </c>
      <c r="D7" s="2" t="s">
        <v>1652</v>
      </c>
      <c r="E7" s="2">
        <v>2018.0</v>
      </c>
      <c r="F7" s="1"/>
      <c r="G7" s="2"/>
      <c r="H7" s="30"/>
      <c r="I7" s="1"/>
      <c r="J7" s="30"/>
      <c r="K7" s="30" t="s">
        <v>118</v>
      </c>
    </row>
    <row r="8" ht="12.75" customHeight="1">
      <c r="A8" s="2">
        <v>165.0</v>
      </c>
      <c r="B8" s="2" t="s">
        <v>1661</v>
      </c>
      <c r="C8" s="2" t="s">
        <v>1227</v>
      </c>
      <c r="D8" s="2" t="s">
        <v>1568</v>
      </c>
      <c r="E8" s="2">
        <v>2014.0</v>
      </c>
      <c r="F8" s="1"/>
      <c r="G8" s="2"/>
      <c r="H8" s="30"/>
      <c r="I8" s="1"/>
      <c r="J8" s="30"/>
      <c r="K8" s="30" t="s">
        <v>118</v>
      </c>
    </row>
    <row r="9" ht="12.75" customHeight="1">
      <c r="A9" s="2">
        <v>182.0</v>
      </c>
      <c r="B9" s="2" t="s">
        <v>1662</v>
      </c>
      <c r="C9" s="2" t="s">
        <v>51</v>
      </c>
      <c r="D9" s="2" t="s">
        <v>1632</v>
      </c>
      <c r="E9" s="2">
        <v>2017.0</v>
      </c>
      <c r="F9" s="1"/>
      <c r="G9" s="2"/>
      <c r="H9" s="30"/>
      <c r="I9" s="1"/>
      <c r="J9" s="30"/>
      <c r="K9" s="30" t="s">
        <v>118</v>
      </c>
    </row>
    <row r="10" ht="12.75" customHeight="1">
      <c r="A10" s="2">
        <v>173.0</v>
      </c>
      <c r="B10" s="2" t="s">
        <v>1663</v>
      </c>
      <c r="C10" s="2" t="s">
        <v>1295</v>
      </c>
      <c r="D10" s="2" t="s">
        <v>1623</v>
      </c>
      <c r="E10" s="2">
        <v>2015.0</v>
      </c>
      <c r="F10" s="1"/>
      <c r="G10" s="2"/>
      <c r="H10" s="30"/>
      <c r="I10" s="1"/>
      <c r="J10" s="30"/>
      <c r="K10" s="30" t="s">
        <v>118</v>
      </c>
    </row>
    <row r="11" ht="12.75" customHeight="1">
      <c r="A11" s="2">
        <v>176.0</v>
      </c>
      <c r="B11" s="2" t="s">
        <v>1664</v>
      </c>
      <c r="C11" s="2" t="s">
        <v>1324</v>
      </c>
      <c r="D11" s="2" t="s">
        <v>1626</v>
      </c>
      <c r="E11" s="2">
        <v>2020.0</v>
      </c>
      <c r="F11" s="1"/>
      <c r="G11" s="2"/>
      <c r="H11" s="30"/>
      <c r="I11" s="1"/>
      <c r="J11" s="30"/>
      <c r="K11" s="30" t="s">
        <v>118</v>
      </c>
    </row>
    <row r="12" ht="12.75" customHeight="1">
      <c r="A12" s="2">
        <v>167.0</v>
      </c>
      <c r="B12" s="2" t="s">
        <v>1665</v>
      </c>
      <c r="C12" s="2" t="s">
        <v>1238</v>
      </c>
      <c r="D12" s="2" t="s">
        <v>1617</v>
      </c>
      <c r="E12" s="2">
        <v>2017.0</v>
      </c>
      <c r="F12" s="1"/>
      <c r="G12" s="2"/>
      <c r="H12" s="30"/>
      <c r="I12" s="1"/>
      <c r="J12" s="30"/>
      <c r="K12" s="30" t="s">
        <v>118</v>
      </c>
    </row>
    <row r="13" ht="12.75" customHeight="1">
      <c r="A13" s="2">
        <v>166.0</v>
      </c>
      <c r="B13" s="2" t="s">
        <v>1666</v>
      </c>
      <c r="C13" s="2" t="s">
        <v>45</v>
      </c>
      <c r="D13" s="2" t="s">
        <v>1616</v>
      </c>
      <c r="E13" s="2">
        <v>2014.0</v>
      </c>
      <c r="F13" s="1"/>
      <c r="G13" s="2"/>
      <c r="H13" s="30"/>
      <c r="I13" s="1"/>
      <c r="J13" s="30"/>
      <c r="K13" s="30" t="s">
        <v>118</v>
      </c>
    </row>
    <row r="14" ht="12.75" customHeight="1">
      <c r="A14" s="2">
        <v>160.0</v>
      </c>
      <c r="B14" s="2" t="s">
        <v>1667</v>
      </c>
      <c r="C14" s="1" t="s">
        <v>1198</v>
      </c>
      <c r="D14" s="1" t="s">
        <v>1611</v>
      </c>
      <c r="E14" s="125">
        <v>2020.0</v>
      </c>
      <c r="F14" s="1"/>
      <c r="G14" s="2"/>
      <c r="H14" s="30"/>
      <c r="I14" s="1"/>
      <c r="J14" s="30"/>
      <c r="K14" s="30" t="s">
        <v>118</v>
      </c>
    </row>
    <row r="15" ht="12.75" customHeight="1">
      <c r="A15" s="2">
        <v>184.0</v>
      </c>
      <c r="B15" s="2" t="s">
        <v>1668</v>
      </c>
      <c r="C15" s="2" t="s">
        <v>1405</v>
      </c>
      <c r="D15" s="2" t="s">
        <v>1634</v>
      </c>
      <c r="E15" s="2">
        <v>2019.0</v>
      </c>
      <c r="F15" s="1"/>
      <c r="G15" s="2"/>
      <c r="H15" s="30"/>
      <c r="I15" s="1"/>
      <c r="J15" s="30"/>
      <c r="K15" s="30" t="s">
        <v>118</v>
      </c>
    </row>
    <row r="16" ht="12.75" customHeight="1">
      <c r="A16" s="2">
        <v>159.0</v>
      </c>
      <c r="B16" s="2" t="s">
        <v>1669</v>
      </c>
      <c r="C16" s="1" t="s">
        <v>1188</v>
      </c>
      <c r="D16" s="1" t="s">
        <v>1610</v>
      </c>
      <c r="E16" s="125">
        <v>2020.0</v>
      </c>
      <c r="F16" s="1"/>
      <c r="G16" s="2"/>
      <c r="H16" s="30"/>
      <c r="I16" s="1"/>
      <c r="J16" s="30"/>
      <c r="K16" s="30" t="s">
        <v>118</v>
      </c>
    </row>
    <row r="17" ht="12.75" customHeight="1">
      <c r="A17" s="2">
        <v>174.0</v>
      </c>
      <c r="B17" s="2" t="s">
        <v>1670</v>
      </c>
      <c r="C17" s="2" t="s">
        <v>1306</v>
      </c>
      <c r="D17" s="2" t="s">
        <v>1624</v>
      </c>
      <c r="E17" s="2">
        <v>2019.0</v>
      </c>
      <c r="F17" s="1"/>
      <c r="G17" s="2"/>
      <c r="H17" s="30"/>
      <c r="I17" s="1"/>
      <c r="J17" s="30"/>
      <c r="K17" s="30" t="s">
        <v>118</v>
      </c>
    </row>
    <row r="18" ht="12.75" customHeight="1">
      <c r="A18" s="2">
        <v>170.0</v>
      </c>
      <c r="B18" s="2" t="s">
        <v>1671</v>
      </c>
      <c r="C18" s="2" t="s">
        <v>1270</v>
      </c>
      <c r="D18" s="2" t="s">
        <v>1620</v>
      </c>
      <c r="E18" s="2">
        <v>2020.0</v>
      </c>
      <c r="F18" s="1"/>
      <c r="G18" s="2"/>
      <c r="H18" s="30"/>
      <c r="I18" s="1"/>
      <c r="J18" s="30"/>
      <c r="K18" s="30" t="s">
        <v>118</v>
      </c>
    </row>
    <row r="19" ht="12.75" customHeight="1">
      <c r="A19" s="2">
        <v>186.0</v>
      </c>
      <c r="B19" s="2" t="s">
        <v>1672</v>
      </c>
      <c r="C19" s="2" t="s">
        <v>1418</v>
      </c>
      <c r="D19" s="2" t="s">
        <v>1673</v>
      </c>
      <c r="E19" s="2">
        <v>2018.0</v>
      </c>
      <c r="F19" s="1"/>
      <c r="G19" s="2"/>
      <c r="H19" s="30"/>
      <c r="I19" s="1"/>
      <c r="J19" s="30"/>
      <c r="K19" s="30" t="s">
        <v>118</v>
      </c>
    </row>
    <row r="20" ht="12.75" customHeight="1">
      <c r="A20" s="2">
        <v>179.0</v>
      </c>
      <c r="B20" s="2" t="s">
        <v>1674</v>
      </c>
      <c r="C20" s="2" t="s">
        <v>1349</v>
      </c>
      <c r="D20" s="2" t="s">
        <v>1629</v>
      </c>
      <c r="E20" s="2">
        <v>2017.0</v>
      </c>
      <c r="F20" s="1"/>
      <c r="G20" s="2"/>
      <c r="H20" s="30"/>
      <c r="I20" s="1"/>
      <c r="J20" s="30"/>
      <c r="K20" s="30" t="s">
        <v>118</v>
      </c>
    </row>
    <row r="21" ht="12.75" customHeight="1">
      <c r="A21" s="2">
        <v>168.0</v>
      </c>
      <c r="B21" s="2" t="s">
        <v>1675</v>
      </c>
      <c r="C21" s="2" t="s">
        <v>47</v>
      </c>
      <c r="D21" s="2" t="s">
        <v>1618</v>
      </c>
      <c r="E21" s="2">
        <v>2020.0</v>
      </c>
      <c r="F21" s="1"/>
      <c r="G21" s="2"/>
      <c r="H21" s="30"/>
      <c r="I21" s="1"/>
      <c r="J21" s="30"/>
      <c r="K21" s="30" t="s">
        <v>118</v>
      </c>
    </row>
    <row r="22" ht="12.75" customHeight="1">
      <c r="A22" s="2">
        <v>169.0</v>
      </c>
      <c r="B22" s="2" t="s">
        <v>1676</v>
      </c>
      <c r="C22" s="2" t="s">
        <v>1258</v>
      </c>
      <c r="D22" s="2" t="s">
        <v>1619</v>
      </c>
      <c r="E22" s="2">
        <v>2017.0</v>
      </c>
      <c r="F22" s="1"/>
      <c r="G22" s="2"/>
      <c r="H22" s="30"/>
      <c r="I22" s="1"/>
      <c r="J22" s="30"/>
      <c r="K22" s="30" t="s">
        <v>118</v>
      </c>
    </row>
    <row r="23" ht="12.75" customHeight="1">
      <c r="A23" s="2">
        <v>43.0</v>
      </c>
      <c r="B23" s="2" t="s">
        <v>1677</v>
      </c>
      <c r="C23" s="2" t="s">
        <v>1678</v>
      </c>
      <c r="D23" s="2" t="s">
        <v>1596</v>
      </c>
      <c r="E23" s="2">
        <v>2019.0</v>
      </c>
      <c r="F23" s="2" t="s">
        <v>391</v>
      </c>
      <c r="G23" s="2" t="s">
        <v>392</v>
      </c>
      <c r="H23" s="126"/>
      <c r="I23" s="2"/>
      <c r="J23" s="30"/>
      <c r="K23" s="30" t="s">
        <v>118</v>
      </c>
    </row>
    <row r="24" ht="12.75" customHeight="1">
      <c r="A24" s="2">
        <v>178.0</v>
      </c>
      <c r="B24" s="2" t="s">
        <v>1679</v>
      </c>
      <c r="C24" s="2" t="s">
        <v>1340</v>
      </c>
      <c r="D24" s="2" t="s">
        <v>1628</v>
      </c>
      <c r="E24" s="2">
        <v>2011.0</v>
      </c>
      <c r="F24" s="1"/>
      <c r="G24" s="2"/>
      <c r="H24" s="30"/>
      <c r="I24" s="1"/>
      <c r="J24" s="30"/>
      <c r="K24" s="30" t="s">
        <v>118</v>
      </c>
    </row>
    <row r="25" ht="12.75" customHeight="1">
      <c r="A25" s="2">
        <v>181.0</v>
      </c>
      <c r="B25" s="2" t="s">
        <v>1680</v>
      </c>
      <c r="C25" s="2" t="s">
        <v>1374</v>
      </c>
      <c r="D25" s="2" t="s">
        <v>1631</v>
      </c>
      <c r="E25" s="2">
        <v>2020.0</v>
      </c>
      <c r="F25" s="1"/>
      <c r="G25" s="2"/>
      <c r="H25" s="30"/>
      <c r="I25" s="1"/>
      <c r="J25" s="30"/>
      <c r="K25" s="30" t="s">
        <v>118</v>
      </c>
    </row>
    <row r="26" ht="12.75" customHeight="1">
      <c r="A26" s="2">
        <v>187.0</v>
      </c>
      <c r="B26" s="2" t="s">
        <v>1681</v>
      </c>
      <c r="C26" s="2" t="s">
        <v>1426</v>
      </c>
      <c r="D26" s="2" t="s">
        <v>1635</v>
      </c>
      <c r="E26" s="2">
        <v>2018.0</v>
      </c>
      <c r="F26" s="1"/>
      <c r="G26" s="2"/>
      <c r="H26" s="30"/>
      <c r="I26" s="1"/>
      <c r="J26" s="30"/>
      <c r="K26" s="30" t="s">
        <v>118</v>
      </c>
    </row>
    <row r="27" ht="12.75" customHeight="1">
      <c r="A27" s="2">
        <v>171.0</v>
      </c>
      <c r="B27" s="2" t="s">
        <v>1682</v>
      </c>
      <c r="C27" s="2" t="s">
        <v>1275</v>
      </c>
      <c r="D27" s="2" t="s">
        <v>1621</v>
      </c>
      <c r="E27" s="2">
        <v>2012.0</v>
      </c>
      <c r="F27" s="1"/>
      <c r="G27" s="2"/>
      <c r="H27" s="30"/>
      <c r="I27" s="1"/>
      <c r="J27" s="30"/>
      <c r="K27" s="30" t="s">
        <v>118</v>
      </c>
    </row>
    <row r="28" ht="12.75" customHeight="1">
      <c r="A28" s="2">
        <v>180.0</v>
      </c>
      <c r="B28" s="2" t="s">
        <v>1683</v>
      </c>
      <c r="C28" s="2" t="s">
        <v>1360</v>
      </c>
      <c r="D28" s="2" t="s">
        <v>1630</v>
      </c>
      <c r="E28" s="2">
        <v>2015.0</v>
      </c>
      <c r="F28" s="1"/>
      <c r="G28" s="2"/>
      <c r="H28" s="30"/>
      <c r="I28" s="1"/>
      <c r="J28" s="30"/>
      <c r="K28" s="30" t="s">
        <v>118</v>
      </c>
    </row>
    <row r="29" ht="12.75" customHeight="1">
      <c r="A29" s="2">
        <v>162.0</v>
      </c>
      <c r="B29" s="2" t="s">
        <v>1684</v>
      </c>
      <c r="C29" s="1" t="s">
        <v>1211</v>
      </c>
      <c r="D29" s="1" t="s">
        <v>1613</v>
      </c>
      <c r="E29" s="125">
        <v>2015.0</v>
      </c>
      <c r="F29" s="1"/>
      <c r="G29" s="2"/>
      <c r="H29" s="30"/>
      <c r="I29" s="1"/>
      <c r="J29" s="30"/>
      <c r="K29" s="30" t="s">
        <v>118</v>
      </c>
    </row>
    <row r="30" ht="12.75" customHeight="1">
      <c r="A30" s="2">
        <v>172.0</v>
      </c>
      <c r="B30" s="2" t="s">
        <v>1685</v>
      </c>
      <c r="C30" s="2" t="s">
        <v>1280</v>
      </c>
      <c r="D30" s="2" t="s">
        <v>1686</v>
      </c>
      <c r="E30" s="2">
        <v>2020.0</v>
      </c>
      <c r="F30" s="1"/>
      <c r="G30" s="2"/>
      <c r="H30" s="30"/>
      <c r="I30" s="1"/>
      <c r="J30" s="30"/>
      <c r="K30" s="30" t="s">
        <v>118</v>
      </c>
    </row>
    <row r="31" ht="12.75" customHeight="1">
      <c r="A31" s="2">
        <v>183.0</v>
      </c>
      <c r="B31" s="2" t="s">
        <v>1687</v>
      </c>
      <c r="C31" s="2" t="s">
        <v>53</v>
      </c>
      <c r="D31" s="2" t="s">
        <v>1633</v>
      </c>
      <c r="E31" s="2">
        <v>2013.0</v>
      </c>
      <c r="F31" s="1"/>
      <c r="G31" s="2"/>
      <c r="H31" s="30"/>
      <c r="I31" s="1"/>
      <c r="J31" s="30"/>
      <c r="K31" s="30" t="s">
        <v>118</v>
      </c>
    </row>
    <row r="32" ht="12.75" customHeight="1">
      <c r="A32" s="2">
        <v>161.0</v>
      </c>
      <c r="B32" s="2" t="s">
        <v>1688</v>
      </c>
      <c r="C32" s="1" t="s">
        <v>1204</v>
      </c>
      <c r="D32" s="1" t="s">
        <v>1612</v>
      </c>
      <c r="E32" s="125">
        <v>2010.0</v>
      </c>
      <c r="F32" s="1"/>
      <c r="G32" s="2"/>
      <c r="H32" s="30"/>
      <c r="I32" s="1"/>
      <c r="J32" s="30"/>
      <c r="K32" s="30" t="s">
        <v>118</v>
      </c>
    </row>
    <row r="33" ht="12.75" customHeight="1">
      <c r="A33" s="2">
        <v>119.0</v>
      </c>
      <c r="B33" s="2" t="s">
        <v>1689</v>
      </c>
      <c r="C33" s="2" t="s">
        <v>39</v>
      </c>
      <c r="D33" s="2" t="s">
        <v>1690</v>
      </c>
      <c r="E33" s="2">
        <v>2021.0</v>
      </c>
      <c r="F33" s="2" t="s">
        <v>1691</v>
      </c>
      <c r="G33" s="2" t="s">
        <v>60</v>
      </c>
      <c r="H33" s="126"/>
      <c r="I33" s="2"/>
      <c r="J33" s="30"/>
      <c r="K33" s="30" t="s">
        <v>118</v>
      </c>
    </row>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F2:H33">
    <cfRule type="containsText" dxfId="7" priority="1" operator="containsText" text="PhD">
      <formula>NOT(ISERROR(SEARCH(("PhD"),(F2))))</formula>
    </cfRule>
  </conditionalFormatting>
  <conditionalFormatting sqref="F2:H33">
    <cfRule type="beginsWith" dxfId="7" priority="2" operator="beginsWith" text="WP">
      <formula>LEFT((F2),LEN("WP"))=("WP")</formula>
    </cfRule>
  </conditionalFormatting>
  <conditionalFormatting sqref="D2:D33">
    <cfRule type="containsText" dxfId="8" priority="3" operator="containsText" text="Nosenzo">
      <formula>NOT(ISERROR(SEARCH(("Nosenzo"),(D2))))</formula>
    </cfRule>
  </conditionalFormatting>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75"/>
    <col customWidth="1" min="2" max="2" width="68.38"/>
    <col customWidth="1" min="3" max="3" width="44.75"/>
    <col customWidth="1" min="4" max="4" width="5.63"/>
    <col customWidth="1" min="5" max="5" width="44.13"/>
    <col customWidth="1" min="6" max="6" width="24.0"/>
  </cols>
  <sheetData>
    <row r="1" ht="15.75" customHeight="1">
      <c r="A1" s="127" t="s">
        <v>1645</v>
      </c>
      <c r="B1" s="127" t="s">
        <v>56</v>
      </c>
      <c r="C1" s="127" t="s">
        <v>57</v>
      </c>
      <c r="D1" s="127" t="s">
        <v>58</v>
      </c>
      <c r="E1" s="127" t="s">
        <v>1647</v>
      </c>
      <c r="F1" s="127" t="s">
        <v>62</v>
      </c>
      <c r="H1" s="127"/>
      <c r="I1" s="127"/>
      <c r="J1" s="127"/>
    </row>
    <row r="2" ht="15.75" customHeight="1">
      <c r="A2" s="2">
        <v>1.0</v>
      </c>
      <c r="B2" s="2" t="s">
        <v>110</v>
      </c>
      <c r="C2" s="2" t="s">
        <v>1692</v>
      </c>
      <c r="D2" s="2">
        <v>2013.0</v>
      </c>
      <c r="E2" s="2" t="s">
        <v>112</v>
      </c>
      <c r="F2" s="2"/>
    </row>
    <row r="3" ht="15.75" customHeight="1">
      <c r="A3" s="2">
        <v>2.0</v>
      </c>
      <c r="B3" s="2" t="s">
        <v>132</v>
      </c>
      <c r="C3" s="2" t="s">
        <v>1693</v>
      </c>
      <c r="D3" s="2">
        <v>2013.0</v>
      </c>
      <c r="E3" s="2" t="s">
        <v>112</v>
      </c>
      <c r="F3" s="2"/>
    </row>
    <row r="4" ht="15.75" customHeight="1">
      <c r="A4" s="2">
        <v>3.0</v>
      </c>
      <c r="B4" s="2" t="s">
        <v>144</v>
      </c>
      <c r="C4" s="2" t="s">
        <v>1694</v>
      </c>
      <c r="D4" s="2">
        <v>2016.0</v>
      </c>
      <c r="E4" s="2" t="s">
        <v>112</v>
      </c>
      <c r="F4" s="2"/>
    </row>
    <row r="5" ht="15.75" customHeight="1">
      <c r="A5" s="2">
        <v>4.0</v>
      </c>
      <c r="B5" s="2" t="s">
        <v>163</v>
      </c>
      <c r="C5" s="2" t="s">
        <v>1541</v>
      </c>
      <c r="D5" s="2">
        <v>2014.0</v>
      </c>
      <c r="E5" s="2" t="s">
        <v>165</v>
      </c>
      <c r="F5" s="2"/>
    </row>
    <row r="6" ht="15.75" customHeight="1">
      <c r="A6" s="2">
        <v>5.0</v>
      </c>
      <c r="B6" s="123" t="s">
        <v>170</v>
      </c>
      <c r="C6" s="123" t="s">
        <v>1542</v>
      </c>
      <c r="D6" s="123">
        <v>2016.0</v>
      </c>
      <c r="E6" s="123" t="s">
        <v>172</v>
      </c>
      <c r="F6" s="123" t="s">
        <v>173</v>
      </c>
      <c r="G6" s="123"/>
      <c r="H6" s="123"/>
      <c r="I6" s="123"/>
      <c r="J6" s="123"/>
      <c r="K6" s="123"/>
      <c r="L6" s="123"/>
      <c r="M6" s="123"/>
      <c r="N6" s="123"/>
      <c r="O6" s="123"/>
      <c r="P6" s="123"/>
      <c r="Q6" s="123"/>
      <c r="R6" s="123"/>
      <c r="S6" s="123"/>
      <c r="T6" s="123"/>
      <c r="U6" s="123"/>
      <c r="V6" s="123"/>
      <c r="W6" s="123"/>
      <c r="X6" s="123"/>
      <c r="Y6" s="123"/>
    </row>
    <row r="7" ht="15.75" customHeight="1">
      <c r="A7" s="2">
        <v>6.0</v>
      </c>
      <c r="B7" s="2" t="s">
        <v>178</v>
      </c>
      <c r="C7" s="2" t="s">
        <v>1543</v>
      </c>
      <c r="D7" s="2">
        <v>2012.0</v>
      </c>
      <c r="E7" s="2" t="s">
        <v>165</v>
      </c>
      <c r="F7" s="2" t="s">
        <v>180</v>
      </c>
    </row>
    <row r="8" ht="15.75" customHeight="1">
      <c r="A8" s="2">
        <v>7.0</v>
      </c>
      <c r="B8" s="2" t="s">
        <v>185</v>
      </c>
      <c r="C8" s="2" t="s">
        <v>1695</v>
      </c>
      <c r="D8" s="2">
        <v>2020.0</v>
      </c>
      <c r="E8" s="2" t="s">
        <v>165</v>
      </c>
      <c r="F8" s="2"/>
    </row>
    <row r="9" ht="15.75" customHeight="1">
      <c r="A9" s="2">
        <v>8.0</v>
      </c>
      <c r="B9" s="123" t="s">
        <v>192</v>
      </c>
      <c r="C9" s="123" t="s">
        <v>1544</v>
      </c>
      <c r="D9" s="123">
        <v>2020.0</v>
      </c>
      <c r="E9" s="123" t="s">
        <v>194</v>
      </c>
      <c r="F9" s="123" t="s">
        <v>195</v>
      </c>
      <c r="G9" s="123"/>
      <c r="H9" s="123"/>
      <c r="I9" s="123"/>
      <c r="J9" s="123"/>
      <c r="K9" s="123"/>
      <c r="L9" s="123"/>
      <c r="M9" s="123"/>
      <c r="N9" s="123"/>
      <c r="O9" s="123"/>
      <c r="P9" s="123"/>
      <c r="Q9" s="123"/>
      <c r="R9" s="123"/>
      <c r="S9" s="123"/>
      <c r="T9" s="123"/>
      <c r="U9" s="123"/>
      <c r="V9" s="123"/>
      <c r="W9" s="123"/>
      <c r="X9" s="123"/>
      <c r="Y9" s="123"/>
    </row>
    <row r="10" ht="15.75" customHeight="1">
      <c r="A10" s="2">
        <v>9.0</v>
      </c>
      <c r="B10" s="2" t="s">
        <v>31</v>
      </c>
      <c r="C10" s="2" t="s">
        <v>1696</v>
      </c>
      <c r="D10" s="2">
        <v>2016.0</v>
      </c>
      <c r="E10" s="2" t="s">
        <v>200</v>
      </c>
      <c r="F10" s="2" t="s">
        <v>201</v>
      </c>
    </row>
    <row r="11" ht="15.75" customHeight="1">
      <c r="A11" s="2">
        <v>10.0</v>
      </c>
      <c r="B11" s="2" t="s">
        <v>208</v>
      </c>
      <c r="C11" s="2" t="s">
        <v>1545</v>
      </c>
      <c r="D11" s="2">
        <v>2019.0</v>
      </c>
      <c r="E11" s="2" t="s">
        <v>210</v>
      </c>
      <c r="F11" s="2" t="s">
        <v>211</v>
      </c>
    </row>
    <row r="12" ht="15.75" customHeight="1">
      <c r="A12" s="2">
        <v>11.0</v>
      </c>
      <c r="B12" s="2" t="s">
        <v>215</v>
      </c>
      <c r="C12" s="2" t="s">
        <v>1697</v>
      </c>
      <c r="D12" s="2">
        <v>2016.0</v>
      </c>
      <c r="E12" s="2" t="s">
        <v>217</v>
      </c>
      <c r="F12" s="2"/>
    </row>
    <row r="13" ht="15.75" customHeight="1">
      <c r="A13" s="2">
        <v>12.0</v>
      </c>
      <c r="B13" s="2" t="s">
        <v>33</v>
      </c>
      <c r="C13" s="2" t="s">
        <v>1696</v>
      </c>
      <c r="D13" s="2">
        <v>2016.0</v>
      </c>
      <c r="E13" s="2" t="s">
        <v>225</v>
      </c>
    </row>
    <row r="14" ht="15.75" customHeight="1">
      <c r="A14" s="2">
        <v>13.0</v>
      </c>
      <c r="B14" s="128" t="s">
        <v>233</v>
      </c>
      <c r="C14" s="2" t="s">
        <v>1698</v>
      </c>
      <c r="D14" s="2">
        <v>2017.0</v>
      </c>
      <c r="E14" s="2" t="s">
        <v>217</v>
      </c>
      <c r="F14" s="2"/>
    </row>
    <row r="15" ht="15.75" customHeight="1">
      <c r="A15" s="2">
        <v>14.0</v>
      </c>
      <c r="B15" s="2" t="s">
        <v>243</v>
      </c>
      <c r="C15" s="2" t="s">
        <v>1546</v>
      </c>
      <c r="D15" s="2">
        <v>2017.0</v>
      </c>
      <c r="E15" s="2" t="s">
        <v>112</v>
      </c>
      <c r="F15" s="2" t="s">
        <v>245</v>
      </c>
    </row>
    <row r="16" ht="15.75" customHeight="1">
      <c r="A16" s="2">
        <v>15.0</v>
      </c>
      <c r="B16" s="2" t="s">
        <v>249</v>
      </c>
      <c r="C16" s="2" t="s">
        <v>1699</v>
      </c>
      <c r="D16" s="2">
        <v>2015.0</v>
      </c>
      <c r="E16" s="2" t="s">
        <v>251</v>
      </c>
      <c r="F16" s="2"/>
    </row>
    <row r="17" ht="15.75" customHeight="1">
      <c r="A17" s="2">
        <v>16.0</v>
      </c>
      <c r="B17" s="2" t="s">
        <v>256</v>
      </c>
      <c r="C17" s="2" t="s">
        <v>1548</v>
      </c>
      <c r="D17" s="2">
        <v>2018.0</v>
      </c>
      <c r="E17" s="2" t="s">
        <v>225</v>
      </c>
      <c r="F17" s="2"/>
    </row>
    <row r="18" ht="15.75" customHeight="1">
      <c r="A18" s="2">
        <v>17.0</v>
      </c>
      <c r="B18" s="2" t="s">
        <v>262</v>
      </c>
      <c r="C18" s="2" t="s">
        <v>1549</v>
      </c>
      <c r="D18" s="2">
        <v>2017.0</v>
      </c>
      <c r="E18" s="2" t="s">
        <v>264</v>
      </c>
      <c r="F18" s="2" t="s">
        <v>265</v>
      </c>
    </row>
    <row r="19" ht="15.75" customHeight="1">
      <c r="A19" s="2">
        <v>18.0</v>
      </c>
      <c r="B19" s="2" t="s">
        <v>269</v>
      </c>
      <c r="C19" s="2" t="s">
        <v>1550</v>
      </c>
      <c r="D19" s="2">
        <v>2015.0</v>
      </c>
      <c r="E19" s="2" t="s">
        <v>271</v>
      </c>
      <c r="F19" s="2"/>
      <c r="G19" s="2"/>
      <c r="H19" s="2"/>
    </row>
    <row r="20" ht="15.75" customHeight="1">
      <c r="A20" s="2">
        <v>19.0</v>
      </c>
      <c r="B20" s="2" t="s">
        <v>275</v>
      </c>
      <c r="C20" s="2" t="s">
        <v>1551</v>
      </c>
      <c r="D20" s="2">
        <v>2018.0</v>
      </c>
      <c r="E20" s="2" t="s">
        <v>277</v>
      </c>
      <c r="F20" s="2" t="s">
        <v>278</v>
      </c>
    </row>
    <row r="21" ht="15.75" customHeight="1">
      <c r="A21" s="2">
        <v>20.0</v>
      </c>
      <c r="B21" s="2" t="s">
        <v>290</v>
      </c>
      <c r="C21" s="2" t="s">
        <v>1552</v>
      </c>
      <c r="D21" s="2">
        <v>2016.0</v>
      </c>
      <c r="E21" s="2" t="s">
        <v>292</v>
      </c>
      <c r="F21" s="2" t="s">
        <v>293</v>
      </c>
    </row>
    <row r="22" ht="15.75" customHeight="1">
      <c r="A22" s="2">
        <v>21.0</v>
      </c>
      <c r="B22" s="2" t="s">
        <v>297</v>
      </c>
      <c r="C22" s="2" t="s">
        <v>1553</v>
      </c>
      <c r="D22" s="2">
        <v>2014.0</v>
      </c>
      <c r="E22" s="2" t="s">
        <v>299</v>
      </c>
      <c r="F22" s="2"/>
    </row>
    <row r="23" ht="15.75" customHeight="1">
      <c r="A23" s="2">
        <v>22.0</v>
      </c>
      <c r="B23" s="2" t="s">
        <v>303</v>
      </c>
      <c r="C23" s="2" t="s">
        <v>1700</v>
      </c>
      <c r="D23" s="2">
        <v>2017.0</v>
      </c>
      <c r="E23" s="2" t="s">
        <v>1554</v>
      </c>
      <c r="F23" s="2"/>
    </row>
    <row r="24" ht="15.75" customHeight="1">
      <c r="A24" s="2">
        <v>23.0</v>
      </c>
      <c r="B24" s="2" t="s">
        <v>315</v>
      </c>
      <c r="C24" s="2" t="s">
        <v>1555</v>
      </c>
      <c r="D24" s="2">
        <v>2016.0</v>
      </c>
      <c r="E24" s="2" t="s">
        <v>317</v>
      </c>
      <c r="F24" s="2"/>
    </row>
    <row r="25" ht="15.75" customHeight="1">
      <c r="A25" s="2">
        <v>24.0</v>
      </c>
      <c r="B25" s="2" t="s">
        <v>323</v>
      </c>
      <c r="C25" s="2" t="s">
        <v>1701</v>
      </c>
      <c r="D25" s="2">
        <v>2018.0</v>
      </c>
      <c r="E25" s="2" t="s">
        <v>325</v>
      </c>
      <c r="F25" s="2" t="s">
        <v>326</v>
      </c>
    </row>
    <row r="26" ht="15.75" customHeight="1">
      <c r="A26" s="2">
        <v>25.0</v>
      </c>
      <c r="B26" s="2" t="s">
        <v>355</v>
      </c>
      <c r="C26" s="2" t="s">
        <v>1557</v>
      </c>
      <c r="D26" s="2">
        <v>2018.0</v>
      </c>
      <c r="E26" s="2" t="s">
        <v>357</v>
      </c>
      <c r="F26" s="2"/>
    </row>
    <row r="27" ht="15.75" customHeight="1">
      <c r="A27" s="2">
        <v>26.0</v>
      </c>
      <c r="B27" s="2" t="s">
        <v>361</v>
      </c>
      <c r="C27" s="2" t="s">
        <v>1702</v>
      </c>
      <c r="D27" s="2">
        <v>2019.0</v>
      </c>
      <c r="E27" s="2" t="s">
        <v>363</v>
      </c>
      <c r="F27" s="2"/>
    </row>
    <row r="28" ht="15.75" customHeight="1">
      <c r="A28" s="2">
        <v>27.0</v>
      </c>
      <c r="B28" s="2" t="s">
        <v>373</v>
      </c>
      <c r="C28" s="2" t="s">
        <v>1558</v>
      </c>
      <c r="D28" s="2">
        <v>2019.0</v>
      </c>
      <c r="E28" s="2" t="s">
        <v>299</v>
      </c>
      <c r="F28" s="2" t="s">
        <v>375</v>
      </c>
    </row>
    <row r="29" ht="15.75" customHeight="1">
      <c r="A29" s="2">
        <v>28.0</v>
      </c>
      <c r="B29" s="2" t="s">
        <v>379</v>
      </c>
      <c r="C29" s="2" t="s">
        <v>1703</v>
      </c>
      <c r="D29" s="2">
        <v>2017.0</v>
      </c>
      <c r="E29" s="2" t="s">
        <v>299</v>
      </c>
      <c r="F29" s="2"/>
    </row>
    <row r="30" ht="15.75" customHeight="1">
      <c r="A30" s="2">
        <v>29.0</v>
      </c>
      <c r="B30" s="2" t="s">
        <v>385</v>
      </c>
      <c r="C30" s="2" t="s">
        <v>1559</v>
      </c>
      <c r="D30" s="2">
        <v>2015.0</v>
      </c>
      <c r="E30" s="2" t="s">
        <v>317</v>
      </c>
      <c r="F30" s="2"/>
    </row>
    <row r="31" ht="15.75" customHeight="1">
      <c r="A31" s="2">
        <v>30.0</v>
      </c>
      <c r="B31" s="2" t="s">
        <v>389</v>
      </c>
      <c r="C31" s="2" t="s">
        <v>1704</v>
      </c>
      <c r="D31" s="2">
        <v>2017.0</v>
      </c>
      <c r="E31" s="2" t="s">
        <v>391</v>
      </c>
      <c r="F31" s="2" t="s">
        <v>393</v>
      </c>
    </row>
    <row r="32" ht="15.75" customHeight="1">
      <c r="A32" s="2">
        <v>31.0</v>
      </c>
      <c r="B32" s="2" t="s">
        <v>1561</v>
      </c>
      <c r="C32" s="2" t="s">
        <v>1705</v>
      </c>
      <c r="D32" s="2">
        <v>2020.0</v>
      </c>
      <c r="E32" s="2" t="s">
        <v>391</v>
      </c>
      <c r="F32" s="2"/>
    </row>
    <row r="33" ht="15.75" customHeight="1">
      <c r="A33" s="2">
        <v>32.0</v>
      </c>
      <c r="B33" s="123" t="s">
        <v>422</v>
      </c>
      <c r="C33" s="123" t="s">
        <v>1562</v>
      </c>
      <c r="D33" s="123">
        <v>2019.0</v>
      </c>
      <c r="E33" s="123" t="s">
        <v>391</v>
      </c>
      <c r="F33" s="123" t="s">
        <v>424</v>
      </c>
      <c r="G33" s="123"/>
      <c r="H33" s="123"/>
      <c r="I33" s="123"/>
      <c r="J33" s="123"/>
      <c r="K33" s="123"/>
      <c r="L33" s="123"/>
      <c r="M33" s="123"/>
      <c r="N33" s="123"/>
      <c r="O33" s="123"/>
      <c r="P33" s="123"/>
      <c r="Q33" s="123"/>
      <c r="R33" s="123"/>
      <c r="S33" s="123"/>
      <c r="T33" s="123"/>
      <c r="U33" s="123"/>
      <c r="V33" s="123"/>
      <c r="W33" s="123"/>
      <c r="X33" s="123"/>
      <c r="Y33" s="123"/>
    </row>
    <row r="34" ht="15.75" customHeight="1">
      <c r="A34" s="2">
        <v>33.0</v>
      </c>
      <c r="B34" s="2" t="s">
        <v>438</v>
      </c>
      <c r="C34" s="2" t="s">
        <v>1706</v>
      </c>
      <c r="D34" s="2">
        <v>2019.0</v>
      </c>
      <c r="E34" s="2" t="s">
        <v>299</v>
      </c>
      <c r="F34" s="2"/>
    </row>
    <row r="35" ht="15.75" customHeight="1">
      <c r="A35" s="2">
        <v>34.0</v>
      </c>
      <c r="B35" s="2" t="s">
        <v>447</v>
      </c>
      <c r="C35" s="2" t="s">
        <v>1707</v>
      </c>
      <c r="D35" s="2">
        <v>2015.0</v>
      </c>
      <c r="E35" s="2" t="s">
        <v>449</v>
      </c>
      <c r="F35" s="2"/>
    </row>
    <row r="36" ht="15.75" customHeight="1">
      <c r="A36" s="2">
        <v>35.0</v>
      </c>
      <c r="B36" s="2" t="s">
        <v>456</v>
      </c>
      <c r="C36" s="2" t="s">
        <v>1563</v>
      </c>
      <c r="D36" s="2">
        <v>2018.0</v>
      </c>
      <c r="E36" s="2" t="s">
        <v>391</v>
      </c>
      <c r="F36" s="2" t="s">
        <v>458</v>
      </c>
    </row>
    <row r="37" ht="15.75" customHeight="1">
      <c r="A37" s="2">
        <v>36.0</v>
      </c>
      <c r="B37" s="2" t="s">
        <v>464</v>
      </c>
      <c r="C37" s="2" t="s">
        <v>1564</v>
      </c>
      <c r="D37" s="2">
        <v>2019.0</v>
      </c>
      <c r="E37" s="2" t="s">
        <v>1708</v>
      </c>
      <c r="F37" s="2"/>
    </row>
    <row r="38" ht="15.75" customHeight="1">
      <c r="A38" s="2">
        <v>37.0</v>
      </c>
      <c r="B38" s="2" t="s">
        <v>469</v>
      </c>
      <c r="C38" s="2" t="s">
        <v>1709</v>
      </c>
      <c r="D38" s="2">
        <v>2017.0</v>
      </c>
      <c r="E38" s="2" t="s">
        <v>471</v>
      </c>
      <c r="F38" s="2"/>
    </row>
    <row r="39" ht="15.75" customHeight="1">
      <c r="A39" s="2">
        <v>38.0</v>
      </c>
      <c r="B39" s="2" t="s">
        <v>477</v>
      </c>
      <c r="C39" s="2" t="s">
        <v>1694</v>
      </c>
      <c r="D39" s="2">
        <v>2018.0</v>
      </c>
      <c r="E39" s="2" t="s">
        <v>251</v>
      </c>
      <c r="F39" s="2"/>
    </row>
    <row r="40" ht="15.75" customHeight="1">
      <c r="A40" s="2">
        <v>39.0</v>
      </c>
      <c r="B40" s="123" t="s">
        <v>483</v>
      </c>
      <c r="C40" s="123" t="s">
        <v>1565</v>
      </c>
      <c r="D40" s="123">
        <v>2016.0</v>
      </c>
      <c r="E40" s="123" t="s">
        <v>485</v>
      </c>
      <c r="F40" s="123" t="s">
        <v>782</v>
      </c>
      <c r="G40" s="123"/>
      <c r="H40" s="123"/>
      <c r="I40" s="123"/>
      <c r="J40" s="123"/>
      <c r="K40" s="123"/>
      <c r="L40" s="123"/>
      <c r="M40" s="123"/>
      <c r="N40" s="123"/>
      <c r="O40" s="123"/>
      <c r="P40" s="123"/>
      <c r="Q40" s="123"/>
      <c r="R40" s="123"/>
      <c r="S40" s="123"/>
      <c r="T40" s="123"/>
      <c r="U40" s="123"/>
      <c r="V40" s="123"/>
      <c r="W40" s="123"/>
      <c r="X40" s="123"/>
      <c r="Y40" s="123"/>
    </row>
    <row r="41" ht="15.75" customHeight="1">
      <c r="A41" s="2">
        <v>40.0</v>
      </c>
      <c r="B41" s="123" t="s">
        <v>489</v>
      </c>
      <c r="C41" s="123" t="s">
        <v>1566</v>
      </c>
      <c r="D41" s="123">
        <v>2019.0</v>
      </c>
      <c r="E41" s="123" t="s">
        <v>491</v>
      </c>
      <c r="F41" s="123" t="s">
        <v>424</v>
      </c>
      <c r="G41" s="123"/>
      <c r="H41" s="123"/>
      <c r="I41" s="123"/>
      <c r="J41" s="123"/>
      <c r="K41" s="123"/>
      <c r="L41" s="123"/>
      <c r="M41" s="123"/>
      <c r="N41" s="123"/>
      <c r="O41" s="123"/>
      <c r="P41" s="123"/>
      <c r="Q41" s="123"/>
      <c r="R41" s="123"/>
      <c r="S41" s="123"/>
      <c r="T41" s="123"/>
      <c r="U41" s="123"/>
      <c r="V41" s="123"/>
      <c r="W41" s="123"/>
      <c r="X41" s="123"/>
      <c r="Y41" s="123"/>
    </row>
    <row r="42" ht="15.75" customHeight="1">
      <c r="A42" s="2">
        <v>41.0</v>
      </c>
      <c r="B42" s="123" t="s">
        <v>500</v>
      </c>
      <c r="C42" s="123" t="s">
        <v>1567</v>
      </c>
      <c r="D42" s="123">
        <v>2018.0</v>
      </c>
      <c r="E42" s="123" t="s">
        <v>471</v>
      </c>
      <c r="F42" s="123" t="s">
        <v>424</v>
      </c>
      <c r="G42" s="123"/>
      <c r="H42" s="123"/>
      <c r="I42" s="123"/>
      <c r="J42" s="123"/>
      <c r="K42" s="123"/>
      <c r="L42" s="123"/>
      <c r="M42" s="123"/>
      <c r="N42" s="123"/>
      <c r="O42" s="123"/>
      <c r="P42" s="123"/>
      <c r="Q42" s="123"/>
      <c r="R42" s="123"/>
      <c r="S42" s="123"/>
      <c r="T42" s="123"/>
      <c r="U42" s="123"/>
      <c r="V42" s="123"/>
      <c r="W42" s="123"/>
      <c r="X42" s="123"/>
      <c r="Y42" s="123"/>
    </row>
    <row r="43" ht="15.75" customHeight="1">
      <c r="A43" s="2">
        <v>42.0</v>
      </c>
      <c r="B43" s="2" t="s">
        <v>509</v>
      </c>
      <c r="C43" s="2" t="s">
        <v>1568</v>
      </c>
      <c r="D43" s="2">
        <v>2012.0</v>
      </c>
      <c r="E43" s="2" t="s">
        <v>391</v>
      </c>
      <c r="F43" s="2"/>
    </row>
    <row r="44" ht="15.75" customHeight="1">
      <c r="A44" s="2">
        <v>43.0</v>
      </c>
      <c r="B44" s="2" t="s">
        <v>1678</v>
      </c>
      <c r="C44" s="2" t="s">
        <v>1596</v>
      </c>
      <c r="D44" s="2">
        <v>2019.0</v>
      </c>
      <c r="E44" s="2" t="s">
        <v>391</v>
      </c>
      <c r="F44" s="2"/>
    </row>
    <row r="45" ht="15.75" customHeight="1">
      <c r="A45" s="2">
        <v>44.0</v>
      </c>
      <c r="B45" s="2" t="s">
        <v>522</v>
      </c>
      <c r="C45" s="2" t="s">
        <v>1710</v>
      </c>
      <c r="D45" s="2">
        <v>2018.0</v>
      </c>
      <c r="E45" s="2" t="s">
        <v>524</v>
      </c>
      <c r="F45" s="2"/>
    </row>
    <row r="46" ht="15.75" customHeight="1">
      <c r="A46" s="2">
        <v>45.0</v>
      </c>
      <c r="B46" s="2" t="s">
        <v>528</v>
      </c>
      <c r="C46" s="2" t="s">
        <v>1711</v>
      </c>
      <c r="D46" s="2">
        <v>2019.0</v>
      </c>
      <c r="E46" s="2" t="s">
        <v>200</v>
      </c>
      <c r="F46" s="2"/>
    </row>
    <row r="47" ht="15.75" customHeight="1">
      <c r="A47" s="2">
        <v>46.0</v>
      </c>
      <c r="B47" s="123" t="s">
        <v>539</v>
      </c>
      <c r="C47" s="123" t="s">
        <v>1569</v>
      </c>
      <c r="D47" s="123">
        <v>2019.0</v>
      </c>
      <c r="E47" s="123" t="s">
        <v>541</v>
      </c>
      <c r="F47" s="123" t="s">
        <v>542</v>
      </c>
      <c r="G47" s="123"/>
      <c r="H47" s="123"/>
      <c r="I47" s="123"/>
      <c r="J47" s="123"/>
      <c r="K47" s="123"/>
      <c r="L47" s="123"/>
      <c r="M47" s="123"/>
      <c r="N47" s="123"/>
      <c r="O47" s="123"/>
      <c r="P47" s="123"/>
      <c r="Q47" s="123"/>
      <c r="R47" s="123"/>
      <c r="S47" s="123"/>
      <c r="T47" s="123"/>
      <c r="U47" s="123"/>
      <c r="V47" s="123"/>
      <c r="W47" s="123"/>
      <c r="X47" s="123"/>
      <c r="Y47" s="123"/>
    </row>
    <row r="48" ht="15.75" customHeight="1">
      <c r="A48" s="2">
        <v>47.0</v>
      </c>
      <c r="B48" s="2" t="s">
        <v>546</v>
      </c>
      <c r="C48" s="2" t="s">
        <v>1570</v>
      </c>
      <c r="D48" s="2">
        <v>2019.0</v>
      </c>
      <c r="E48" s="2" t="s">
        <v>548</v>
      </c>
      <c r="F48" s="2"/>
    </row>
    <row r="49" ht="15.75" customHeight="1">
      <c r="A49" s="2">
        <v>48.0</v>
      </c>
      <c r="B49" s="2" t="s">
        <v>551</v>
      </c>
      <c r="C49" s="2" t="s">
        <v>1571</v>
      </c>
      <c r="D49" s="2">
        <v>2020.0</v>
      </c>
      <c r="E49" s="2" t="s">
        <v>391</v>
      </c>
      <c r="F49" s="2"/>
    </row>
    <row r="50" ht="15.75" customHeight="1">
      <c r="A50" s="2">
        <v>49.0</v>
      </c>
      <c r="B50" s="2" t="s">
        <v>556</v>
      </c>
      <c r="C50" s="2" t="s">
        <v>1712</v>
      </c>
      <c r="D50" s="2">
        <v>2017.0</v>
      </c>
      <c r="E50" s="2" t="s">
        <v>391</v>
      </c>
      <c r="F50" s="2" t="s">
        <v>558</v>
      </c>
    </row>
    <row r="51" ht="15.75" customHeight="1">
      <c r="A51" s="2">
        <v>50.0</v>
      </c>
      <c r="B51" s="2" t="s">
        <v>569</v>
      </c>
      <c r="C51" s="2" t="s">
        <v>1713</v>
      </c>
      <c r="D51" s="2">
        <v>2021.0</v>
      </c>
      <c r="E51" s="2" t="s">
        <v>391</v>
      </c>
      <c r="F51" s="2"/>
    </row>
    <row r="52" ht="15.75" customHeight="1">
      <c r="A52" s="2">
        <v>51.0</v>
      </c>
      <c r="B52" s="2" t="s">
        <v>575</v>
      </c>
      <c r="C52" s="2" t="s">
        <v>1702</v>
      </c>
      <c r="D52" s="2">
        <v>2014.0</v>
      </c>
      <c r="E52" s="2" t="s">
        <v>391</v>
      </c>
      <c r="F52" s="2"/>
    </row>
    <row r="53" ht="15.75" customHeight="1">
      <c r="A53" s="2">
        <v>52.0</v>
      </c>
      <c r="B53" s="2" t="s">
        <v>582</v>
      </c>
      <c r="C53" s="2" t="s">
        <v>1572</v>
      </c>
      <c r="D53" s="2">
        <v>2020.0</v>
      </c>
      <c r="E53" s="2" t="s">
        <v>584</v>
      </c>
      <c r="F53" s="2"/>
    </row>
    <row r="54" ht="15.75" customHeight="1">
      <c r="A54" s="2">
        <v>53.0</v>
      </c>
      <c r="B54" s="2" t="s">
        <v>35</v>
      </c>
      <c r="C54" s="2" t="s">
        <v>1714</v>
      </c>
      <c r="D54" s="2">
        <v>2015.0</v>
      </c>
      <c r="E54" s="2" t="s">
        <v>391</v>
      </c>
      <c r="F54" s="2"/>
    </row>
    <row r="55" ht="15.75" customHeight="1">
      <c r="A55" s="2">
        <v>54.0</v>
      </c>
      <c r="B55" s="2" t="s">
        <v>598</v>
      </c>
      <c r="C55" s="2" t="s">
        <v>1573</v>
      </c>
      <c r="D55" s="2">
        <v>2015.0</v>
      </c>
      <c r="E55" s="2" t="s">
        <v>391</v>
      </c>
      <c r="F55" s="2" t="s">
        <v>600</v>
      </c>
    </row>
    <row r="56" ht="15.75" customHeight="1">
      <c r="A56" s="2">
        <v>55.0</v>
      </c>
      <c r="B56" s="2" t="s">
        <v>604</v>
      </c>
      <c r="C56" s="2" t="s">
        <v>1715</v>
      </c>
      <c r="D56" s="2">
        <v>2019.0</v>
      </c>
      <c r="E56" s="2" t="s">
        <v>391</v>
      </c>
      <c r="F56" s="2"/>
    </row>
    <row r="57" ht="15.75" customHeight="1">
      <c r="A57" s="2">
        <v>56.0</v>
      </c>
      <c r="B57" s="2" t="s">
        <v>612</v>
      </c>
      <c r="C57" s="2" t="s">
        <v>1574</v>
      </c>
      <c r="D57" s="2">
        <v>2019.0</v>
      </c>
      <c r="E57" s="2" t="s">
        <v>391</v>
      </c>
      <c r="F57" s="2" t="s">
        <v>614</v>
      </c>
    </row>
    <row r="58" ht="15.75" customHeight="1">
      <c r="A58" s="2">
        <v>57.0</v>
      </c>
      <c r="B58" s="2" t="s">
        <v>618</v>
      </c>
      <c r="C58" s="2" t="s">
        <v>1575</v>
      </c>
      <c r="D58" s="2">
        <v>2019.0</v>
      </c>
      <c r="E58" s="2" t="s">
        <v>584</v>
      </c>
      <c r="F58" s="2" t="s">
        <v>620</v>
      </c>
    </row>
    <row r="59" ht="15.75" customHeight="1">
      <c r="A59" s="2">
        <v>58.0</v>
      </c>
      <c r="B59" s="2" t="s">
        <v>623</v>
      </c>
      <c r="C59" s="2" t="s">
        <v>1576</v>
      </c>
      <c r="D59" s="2">
        <v>2019.0</v>
      </c>
      <c r="E59" s="2" t="s">
        <v>391</v>
      </c>
      <c r="F59" s="2"/>
    </row>
    <row r="60" ht="15.75" customHeight="1">
      <c r="A60" s="2">
        <v>59.0</v>
      </c>
      <c r="B60" s="2" t="s">
        <v>628</v>
      </c>
      <c r="C60" s="2" t="s">
        <v>1577</v>
      </c>
      <c r="D60" s="2">
        <v>2020.0</v>
      </c>
      <c r="E60" s="2" t="s">
        <v>630</v>
      </c>
      <c r="F60" s="2" t="s">
        <v>631</v>
      </c>
    </row>
    <row r="61" ht="15.75" customHeight="1">
      <c r="A61" s="2">
        <v>60.0</v>
      </c>
      <c r="B61" s="2" t="s">
        <v>634</v>
      </c>
      <c r="C61" s="2" t="s">
        <v>1716</v>
      </c>
      <c r="D61" s="2">
        <v>2019.0</v>
      </c>
      <c r="E61" s="2" t="s">
        <v>317</v>
      </c>
      <c r="F61" s="2" t="s">
        <v>636</v>
      </c>
    </row>
    <row r="62" ht="15.75" customHeight="1">
      <c r="A62" s="2">
        <v>61.0</v>
      </c>
      <c r="B62" s="2" t="s">
        <v>652</v>
      </c>
      <c r="C62" s="2" t="s">
        <v>1717</v>
      </c>
      <c r="D62" s="2">
        <v>2018.0</v>
      </c>
      <c r="E62" s="2" t="s">
        <v>391</v>
      </c>
      <c r="F62" s="2" t="s">
        <v>654</v>
      </c>
    </row>
    <row r="63" ht="15.75" customHeight="1">
      <c r="A63" s="2">
        <v>62.0</v>
      </c>
      <c r="B63" s="123" t="s">
        <v>673</v>
      </c>
      <c r="C63" s="123" t="s">
        <v>1579</v>
      </c>
      <c r="D63" s="123">
        <v>2018.0</v>
      </c>
      <c r="E63" s="123" t="s">
        <v>675</v>
      </c>
      <c r="F63" s="123" t="s">
        <v>676</v>
      </c>
      <c r="G63" s="123"/>
      <c r="H63" s="123"/>
      <c r="I63" s="123"/>
      <c r="J63" s="123"/>
      <c r="K63" s="123"/>
      <c r="L63" s="123"/>
      <c r="M63" s="123"/>
      <c r="N63" s="123"/>
      <c r="O63" s="123"/>
      <c r="P63" s="123"/>
      <c r="Q63" s="123"/>
      <c r="R63" s="123"/>
      <c r="S63" s="123"/>
      <c r="T63" s="123"/>
      <c r="U63" s="123"/>
      <c r="V63" s="123"/>
      <c r="W63" s="123"/>
      <c r="X63" s="123"/>
      <c r="Y63" s="123"/>
    </row>
    <row r="64" ht="15.75" customHeight="1">
      <c r="A64" s="2">
        <v>63.0</v>
      </c>
      <c r="B64" s="2" t="s">
        <v>686</v>
      </c>
      <c r="C64" s="2" t="s">
        <v>1580</v>
      </c>
      <c r="D64" s="2">
        <v>2020.0</v>
      </c>
      <c r="E64" s="2" t="s">
        <v>391</v>
      </c>
      <c r="F64" s="2"/>
    </row>
    <row r="65" ht="15.75" customHeight="1">
      <c r="A65" s="2">
        <v>64.0</v>
      </c>
      <c r="B65" s="2" t="s">
        <v>691</v>
      </c>
      <c r="C65" s="2" t="s">
        <v>1718</v>
      </c>
      <c r="D65" s="2">
        <v>2018.0</v>
      </c>
      <c r="E65" s="2" t="s">
        <v>391</v>
      </c>
      <c r="F65" s="2" t="s">
        <v>693</v>
      </c>
    </row>
    <row r="66" ht="15.75" customHeight="1">
      <c r="A66" s="2">
        <v>65.0</v>
      </c>
      <c r="B66" s="2" t="s">
        <v>698</v>
      </c>
      <c r="C66" s="2" t="s">
        <v>1719</v>
      </c>
      <c r="D66" s="2">
        <v>2018.0</v>
      </c>
      <c r="E66" s="2" t="s">
        <v>675</v>
      </c>
      <c r="F66" s="2"/>
    </row>
    <row r="67" ht="15.75" customHeight="1">
      <c r="A67" s="2">
        <v>66.0</v>
      </c>
      <c r="B67" s="2" t="s">
        <v>708</v>
      </c>
      <c r="C67" s="2" t="s">
        <v>1581</v>
      </c>
      <c r="D67" s="2">
        <v>2019.0</v>
      </c>
      <c r="E67" s="2" t="s">
        <v>363</v>
      </c>
      <c r="F67" s="2" t="s">
        <v>710</v>
      </c>
    </row>
    <row r="68" ht="15.75" customHeight="1">
      <c r="A68" s="2">
        <v>67.0</v>
      </c>
      <c r="B68" s="2" t="s">
        <v>714</v>
      </c>
      <c r="C68" s="2" t="s">
        <v>1720</v>
      </c>
      <c r="D68" s="2">
        <v>2020.0</v>
      </c>
      <c r="E68" s="2" t="s">
        <v>391</v>
      </c>
      <c r="F68" s="2"/>
    </row>
    <row r="69" ht="15.75" customHeight="1">
      <c r="A69" s="2">
        <v>68.0</v>
      </c>
      <c r="B69" s="2" t="s">
        <v>720</v>
      </c>
      <c r="C69" s="2" t="s">
        <v>1721</v>
      </c>
      <c r="D69" s="2">
        <v>2019.0</v>
      </c>
      <c r="E69" s="2" t="s">
        <v>391</v>
      </c>
      <c r="F69" s="2"/>
    </row>
    <row r="70" ht="15.75" customHeight="1">
      <c r="A70" s="2">
        <v>69.0</v>
      </c>
      <c r="B70" s="2" t="s">
        <v>728</v>
      </c>
      <c r="C70" s="2" t="s">
        <v>1722</v>
      </c>
      <c r="D70" s="2">
        <v>2020.0</v>
      </c>
      <c r="E70" s="2" t="s">
        <v>491</v>
      </c>
      <c r="F70" s="2"/>
    </row>
    <row r="71" ht="15.75" customHeight="1">
      <c r="A71" s="2">
        <v>70.0</v>
      </c>
      <c r="B71" s="2" t="s">
        <v>739</v>
      </c>
      <c r="C71" s="2" t="s">
        <v>1723</v>
      </c>
      <c r="D71" s="2">
        <v>2015.0</v>
      </c>
      <c r="E71" s="2" t="s">
        <v>391</v>
      </c>
      <c r="F71" s="2" t="s">
        <v>654</v>
      </c>
    </row>
    <row r="72" ht="15.75" customHeight="1">
      <c r="A72" s="2">
        <v>71.0</v>
      </c>
      <c r="B72" s="2" t="s">
        <v>747</v>
      </c>
      <c r="C72" s="2" t="s">
        <v>1582</v>
      </c>
      <c r="D72" s="2">
        <v>2019.0</v>
      </c>
      <c r="E72" s="2" t="s">
        <v>200</v>
      </c>
      <c r="F72" s="2" t="s">
        <v>654</v>
      </c>
    </row>
    <row r="73" ht="15.75" customHeight="1">
      <c r="A73" s="2">
        <v>72.0</v>
      </c>
      <c r="B73" s="2" t="s">
        <v>757</v>
      </c>
      <c r="C73" s="2" t="s">
        <v>1724</v>
      </c>
      <c r="D73" s="2">
        <v>2020.0</v>
      </c>
      <c r="E73" s="2" t="s">
        <v>391</v>
      </c>
      <c r="F73" s="2" t="s">
        <v>1725</v>
      </c>
    </row>
    <row r="74" ht="15.75" customHeight="1">
      <c r="A74" s="2">
        <v>73.0</v>
      </c>
      <c r="B74" s="2" t="s">
        <v>771</v>
      </c>
      <c r="C74" s="2" t="s">
        <v>1726</v>
      </c>
      <c r="D74" s="2">
        <v>2017.0</v>
      </c>
      <c r="E74" s="2" t="s">
        <v>773</v>
      </c>
      <c r="F74" s="2" t="s">
        <v>654</v>
      </c>
    </row>
    <row r="75" ht="15.75" customHeight="1">
      <c r="A75" s="2">
        <v>74.0</v>
      </c>
      <c r="B75" s="2" t="s">
        <v>779</v>
      </c>
      <c r="C75" s="2" t="s">
        <v>1727</v>
      </c>
      <c r="D75" s="2">
        <v>2016.0</v>
      </c>
      <c r="E75" s="2" t="s">
        <v>781</v>
      </c>
      <c r="F75" s="2"/>
    </row>
    <row r="76" ht="15.75" customHeight="1">
      <c r="A76" s="2">
        <v>75.0</v>
      </c>
      <c r="B76" s="2" t="s">
        <v>37</v>
      </c>
      <c r="C76" s="2" t="s">
        <v>1728</v>
      </c>
      <c r="D76" s="2">
        <v>2019.0</v>
      </c>
      <c r="E76" s="2" t="s">
        <v>299</v>
      </c>
      <c r="F76" s="2"/>
    </row>
    <row r="77" ht="15.75" customHeight="1">
      <c r="A77" s="2">
        <v>76.0</v>
      </c>
      <c r="B77" s="2" t="s">
        <v>790</v>
      </c>
      <c r="C77" s="2" t="s">
        <v>1729</v>
      </c>
      <c r="D77" s="2">
        <v>2020.0</v>
      </c>
      <c r="E77" s="2" t="s">
        <v>792</v>
      </c>
      <c r="F77" s="2" t="s">
        <v>1730</v>
      </c>
    </row>
    <row r="78" ht="15.75" customHeight="1">
      <c r="A78" s="2">
        <v>77.0</v>
      </c>
      <c r="B78" s="2" t="s">
        <v>797</v>
      </c>
      <c r="C78" s="2" t="s">
        <v>1553</v>
      </c>
      <c r="D78" s="2">
        <v>2019.0</v>
      </c>
      <c r="E78" s="2" t="s">
        <v>217</v>
      </c>
      <c r="F78" s="2"/>
    </row>
    <row r="79" ht="15.75" customHeight="1">
      <c r="A79" s="2">
        <v>78.0</v>
      </c>
      <c r="B79" s="2" t="s">
        <v>804</v>
      </c>
      <c r="C79" s="2" t="s">
        <v>1731</v>
      </c>
      <c r="D79" s="2">
        <v>2018.0</v>
      </c>
      <c r="E79" s="2" t="s">
        <v>391</v>
      </c>
      <c r="F79" s="2"/>
    </row>
    <row r="80" ht="15.75" customHeight="1">
      <c r="A80" s="2">
        <v>79.0</v>
      </c>
      <c r="B80" s="2" t="s">
        <v>808</v>
      </c>
      <c r="C80" s="2" t="s">
        <v>1732</v>
      </c>
      <c r="D80" s="2">
        <v>2019.0</v>
      </c>
      <c r="E80" s="2" t="s">
        <v>391</v>
      </c>
      <c r="F80" s="2" t="s">
        <v>810</v>
      </c>
    </row>
    <row r="81" ht="15.75" customHeight="1">
      <c r="A81" s="2">
        <v>80.0</v>
      </c>
      <c r="B81" s="2" t="s">
        <v>813</v>
      </c>
      <c r="C81" s="2" t="s">
        <v>1733</v>
      </c>
      <c r="D81" s="2">
        <v>2020.0</v>
      </c>
      <c r="E81" s="2" t="s">
        <v>391</v>
      </c>
      <c r="F81" s="2"/>
    </row>
    <row r="82" ht="15.75" customHeight="1">
      <c r="A82" s="2">
        <v>81.0</v>
      </c>
      <c r="B82" s="2" t="s">
        <v>817</v>
      </c>
      <c r="C82" s="2" t="s">
        <v>1734</v>
      </c>
      <c r="D82" s="2">
        <v>2019.0</v>
      </c>
      <c r="E82" s="2" t="s">
        <v>391</v>
      </c>
      <c r="F82" s="2" t="s">
        <v>819</v>
      </c>
    </row>
    <row r="83" ht="15.75" customHeight="1">
      <c r="A83" s="2">
        <v>82.0</v>
      </c>
      <c r="B83" s="2" t="s">
        <v>822</v>
      </c>
      <c r="C83" s="2" t="s">
        <v>1735</v>
      </c>
      <c r="D83" s="2">
        <v>2019.0</v>
      </c>
      <c r="E83" s="2" t="s">
        <v>391</v>
      </c>
      <c r="F83" s="2" t="s">
        <v>824</v>
      </c>
    </row>
    <row r="84" ht="15.75" customHeight="1">
      <c r="A84" s="2">
        <v>83.0</v>
      </c>
      <c r="B84" s="2" t="s">
        <v>835</v>
      </c>
      <c r="C84" s="2" t="s">
        <v>1736</v>
      </c>
      <c r="D84" s="2">
        <v>2020.0</v>
      </c>
      <c r="E84" s="2" t="s">
        <v>299</v>
      </c>
      <c r="F84" s="2" t="s">
        <v>837</v>
      </c>
    </row>
    <row r="85" ht="15.75" customHeight="1">
      <c r="A85" s="2">
        <v>84.0</v>
      </c>
      <c r="B85" s="2" t="s">
        <v>39</v>
      </c>
      <c r="C85" s="2" t="s">
        <v>1723</v>
      </c>
      <c r="D85" s="2">
        <v>2020.0</v>
      </c>
      <c r="E85" s="2" t="s">
        <v>845</v>
      </c>
      <c r="F85" s="2" t="s">
        <v>654</v>
      </c>
    </row>
    <row r="86" ht="15.75" customHeight="1">
      <c r="A86" s="2">
        <v>85.0</v>
      </c>
      <c r="B86" s="2" t="s">
        <v>853</v>
      </c>
      <c r="C86" s="2" t="s">
        <v>1737</v>
      </c>
      <c r="D86" s="2">
        <v>2017.0</v>
      </c>
      <c r="E86" s="2" t="s">
        <v>996</v>
      </c>
      <c r="F86" s="2" t="s">
        <v>855</v>
      </c>
    </row>
    <row r="87" ht="15.75" customHeight="1">
      <c r="A87" s="2">
        <v>86.0</v>
      </c>
      <c r="B87" s="123" t="s">
        <v>858</v>
      </c>
      <c r="C87" s="123" t="s">
        <v>1650</v>
      </c>
      <c r="D87" s="123">
        <v>2021.0</v>
      </c>
      <c r="E87" s="123" t="s">
        <v>165</v>
      </c>
      <c r="F87" s="123" t="s">
        <v>860</v>
      </c>
      <c r="G87" s="123"/>
      <c r="H87" s="123"/>
      <c r="I87" s="123"/>
      <c r="J87" s="123"/>
      <c r="K87" s="123"/>
      <c r="L87" s="123"/>
      <c r="M87" s="123"/>
      <c r="N87" s="123"/>
      <c r="O87" s="123"/>
      <c r="P87" s="123"/>
      <c r="Q87" s="123"/>
      <c r="R87" s="123"/>
      <c r="S87" s="123"/>
      <c r="T87" s="123"/>
      <c r="U87" s="123"/>
      <c r="V87" s="123"/>
      <c r="W87" s="123"/>
      <c r="X87" s="123"/>
      <c r="Y87" s="123"/>
    </row>
    <row r="88" ht="15.75" customHeight="1">
      <c r="A88" s="2">
        <v>87.0</v>
      </c>
      <c r="B88" s="2" t="s">
        <v>864</v>
      </c>
      <c r="C88" s="2" t="s">
        <v>1719</v>
      </c>
      <c r="D88" s="2">
        <v>2018.0</v>
      </c>
      <c r="E88" s="2" t="s">
        <v>391</v>
      </c>
      <c r="F88" s="2" t="s">
        <v>865</v>
      </c>
    </row>
    <row r="89" ht="15.75" customHeight="1">
      <c r="A89" s="2">
        <v>88.0</v>
      </c>
      <c r="B89" s="2" t="s">
        <v>868</v>
      </c>
      <c r="C89" s="2" t="s">
        <v>1738</v>
      </c>
      <c r="D89" s="2">
        <v>2020.0</v>
      </c>
      <c r="E89" s="2" t="s">
        <v>391</v>
      </c>
      <c r="F89" s="2"/>
    </row>
    <row r="90" ht="15.75" customHeight="1">
      <c r="A90" s="2">
        <v>89.0</v>
      </c>
      <c r="B90" s="2" t="s">
        <v>872</v>
      </c>
      <c r="C90" s="2" t="s">
        <v>1739</v>
      </c>
      <c r="D90" s="2">
        <v>2020.0</v>
      </c>
      <c r="E90" s="2" t="s">
        <v>317</v>
      </c>
      <c r="F90" s="2"/>
    </row>
    <row r="91" ht="15.75" customHeight="1">
      <c r="A91" s="2">
        <v>90.0</v>
      </c>
      <c r="B91" s="2" t="s">
        <v>885</v>
      </c>
      <c r="C91" s="2" t="s">
        <v>1740</v>
      </c>
      <c r="D91" s="2">
        <v>2020.0</v>
      </c>
      <c r="E91" s="2" t="s">
        <v>391</v>
      </c>
      <c r="F91" s="2"/>
    </row>
    <row r="92" ht="15.75" customHeight="1">
      <c r="A92" s="2">
        <v>91.0</v>
      </c>
      <c r="B92" s="2" t="s">
        <v>893</v>
      </c>
      <c r="C92" s="2" t="s">
        <v>1741</v>
      </c>
      <c r="D92" s="2">
        <v>2019.0</v>
      </c>
      <c r="E92" s="2" t="s">
        <v>895</v>
      </c>
      <c r="F92" s="2" t="s">
        <v>897</v>
      </c>
    </row>
    <row r="93" ht="15.75" customHeight="1">
      <c r="A93" s="2">
        <v>92.0</v>
      </c>
      <c r="B93" s="2" t="s">
        <v>901</v>
      </c>
      <c r="C93" s="2" t="s">
        <v>1742</v>
      </c>
      <c r="D93" s="2">
        <v>2017.0</v>
      </c>
      <c r="E93" s="2" t="s">
        <v>391</v>
      </c>
      <c r="F93" s="2"/>
    </row>
    <row r="94" ht="15.75" customHeight="1">
      <c r="A94" s="2">
        <v>93.0</v>
      </c>
      <c r="B94" s="2" t="s">
        <v>911</v>
      </c>
      <c r="C94" s="2" t="s">
        <v>1743</v>
      </c>
      <c r="D94" s="2">
        <v>2020.0</v>
      </c>
      <c r="E94" s="2" t="s">
        <v>391</v>
      </c>
      <c r="F94" s="2" t="s">
        <v>914</v>
      </c>
    </row>
    <row r="95" ht="15.75" customHeight="1">
      <c r="A95" s="2">
        <v>94.0</v>
      </c>
      <c r="B95" s="2" t="s">
        <v>920</v>
      </c>
      <c r="C95" s="2" t="s">
        <v>1744</v>
      </c>
      <c r="D95" s="2">
        <v>2020.0</v>
      </c>
      <c r="E95" s="2" t="s">
        <v>391</v>
      </c>
      <c r="F95" s="2"/>
    </row>
    <row r="96" ht="15.75" customHeight="1">
      <c r="A96" s="2">
        <v>95.0</v>
      </c>
      <c r="B96" s="2" t="s">
        <v>924</v>
      </c>
      <c r="C96" s="2" t="s">
        <v>1745</v>
      </c>
      <c r="D96" s="2">
        <v>2019.0</v>
      </c>
      <c r="E96" s="2" t="s">
        <v>391</v>
      </c>
      <c r="F96" s="2"/>
    </row>
    <row r="97" ht="15.75" customHeight="1">
      <c r="A97" s="2">
        <v>96.0</v>
      </c>
      <c r="B97" s="2" t="s">
        <v>929</v>
      </c>
      <c r="C97" s="2" t="s">
        <v>1746</v>
      </c>
      <c r="D97" s="2">
        <v>2020.0</v>
      </c>
      <c r="E97" s="2" t="s">
        <v>931</v>
      </c>
      <c r="F97" s="2" t="s">
        <v>932</v>
      </c>
    </row>
    <row r="98" ht="15.75" customHeight="1">
      <c r="A98" s="2">
        <v>97.0</v>
      </c>
      <c r="B98" s="2" t="s">
        <v>936</v>
      </c>
      <c r="C98" s="2" t="s">
        <v>1734</v>
      </c>
      <c r="D98" s="2">
        <v>2020.0</v>
      </c>
      <c r="E98" s="2" t="s">
        <v>391</v>
      </c>
      <c r="F98" s="2"/>
    </row>
    <row r="99" ht="15.75" customHeight="1">
      <c r="A99" s="2">
        <v>98.0</v>
      </c>
      <c r="B99" s="2" t="s">
        <v>41</v>
      </c>
      <c r="C99" s="2" t="s">
        <v>1747</v>
      </c>
      <c r="D99" s="2">
        <v>2020.0</v>
      </c>
      <c r="E99" s="2" t="s">
        <v>391</v>
      </c>
      <c r="F99" s="2" t="s">
        <v>947</v>
      </c>
    </row>
    <row r="100" ht="15.75" customHeight="1">
      <c r="A100" s="2">
        <v>99.0</v>
      </c>
      <c r="B100" s="2" t="s">
        <v>965</v>
      </c>
      <c r="C100" s="2" t="s">
        <v>1748</v>
      </c>
      <c r="D100" s="2">
        <v>2018.0</v>
      </c>
      <c r="E100" s="2" t="s">
        <v>391</v>
      </c>
      <c r="F100" s="2"/>
    </row>
    <row r="101" ht="15.75" customHeight="1">
      <c r="A101" s="2">
        <v>100.0</v>
      </c>
      <c r="B101" s="123" t="s">
        <v>971</v>
      </c>
      <c r="C101" s="123" t="s">
        <v>1651</v>
      </c>
      <c r="D101" s="123">
        <v>2019.0</v>
      </c>
      <c r="E101" s="123" t="s">
        <v>973</v>
      </c>
      <c r="F101" s="123" t="s">
        <v>974</v>
      </c>
      <c r="G101" s="123"/>
      <c r="H101" s="123"/>
      <c r="I101" s="123"/>
      <c r="J101" s="123"/>
      <c r="K101" s="123"/>
      <c r="L101" s="123"/>
      <c r="M101" s="123"/>
      <c r="N101" s="123"/>
      <c r="O101" s="123"/>
      <c r="P101" s="123"/>
      <c r="Q101" s="123"/>
      <c r="R101" s="123"/>
      <c r="S101" s="123"/>
      <c r="T101" s="123"/>
      <c r="U101" s="123"/>
      <c r="V101" s="123"/>
      <c r="W101" s="123"/>
      <c r="X101" s="123"/>
      <c r="Y101" s="123"/>
    </row>
    <row r="102" ht="15.75" customHeight="1">
      <c r="A102" s="2">
        <v>101.0</v>
      </c>
      <c r="B102" s="2" t="s">
        <v>977</v>
      </c>
      <c r="C102" s="2" t="s">
        <v>1749</v>
      </c>
      <c r="D102" s="2">
        <v>2020.0</v>
      </c>
      <c r="E102" s="2" t="s">
        <v>317</v>
      </c>
      <c r="F102" s="2"/>
    </row>
    <row r="103" ht="15.75" customHeight="1">
      <c r="A103" s="2">
        <v>102.0</v>
      </c>
      <c r="B103" s="2" t="s">
        <v>983</v>
      </c>
      <c r="C103" s="2" t="s">
        <v>1750</v>
      </c>
      <c r="D103" s="2">
        <v>2020.0</v>
      </c>
      <c r="E103" s="2" t="s">
        <v>391</v>
      </c>
      <c r="F103" s="2"/>
    </row>
    <row r="104" ht="15.75" customHeight="1">
      <c r="A104" s="2">
        <v>103.0</v>
      </c>
      <c r="B104" s="2" t="s">
        <v>988</v>
      </c>
      <c r="C104" s="2" t="s">
        <v>1587</v>
      </c>
      <c r="D104" s="2">
        <v>2019.0</v>
      </c>
      <c r="E104" s="2" t="s">
        <v>990</v>
      </c>
      <c r="F104" s="2" t="s">
        <v>654</v>
      </c>
    </row>
    <row r="105" ht="15.75" customHeight="1">
      <c r="A105" s="2">
        <v>104.0</v>
      </c>
      <c r="B105" s="2" t="s">
        <v>994</v>
      </c>
      <c r="C105" s="2" t="s">
        <v>1588</v>
      </c>
      <c r="D105" s="2">
        <v>2018.0</v>
      </c>
      <c r="E105" s="2" t="s">
        <v>996</v>
      </c>
      <c r="F105" s="2" t="s">
        <v>1751</v>
      </c>
    </row>
    <row r="106" ht="15.75" customHeight="1">
      <c r="A106" s="2">
        <v>105.0</v>
      </c>
      <c r="B106" s="2" t="s">
        <v>999</v>
      </c>
      <c r="C106" s="2" t="s">
        <v>1752</v>
      </c>
      <c r="D106" s="2">
        <v>2019.0</v>
      </c>
      <c r="E106" s="2" t="s">
        <v>217</v>
      </c>
      <c r="F106" s="2" t="s">
        <v>1001</v>
      </c>
    </row>
    <row r="107" ht="15.75" customHeight="1">
      <c r="A107" s="2">
        <v>106.0</v>
      </c>
      <c r="B107" s="2" t="s">
        <v>1010</v>
      </c>
      <c r="C107" s="2" t="s">
        <v>1589</v>
      </c>
      <c r="D107" s="2">
        <v>2020.0</v>
      </c>
      <c r="E107" s="2" t="s">
        <v>391</v>
      </c>
    </row>
    <row r="108" ht="15.75" customHeight="1">
      <c r="A108" s="2">
        <v>107.0</v>
      </c>
      <c r="B108" s="2" t="s">
        <v>1015</v>
      </c>
      <c r="C108" s="2" t="s">
        <v>1590</v>
      </c>
      <c r="D108" s="2">
        <v>2020.0</v>
      </c>
      <c r="E108" s="2" t="s">
        <v>391</v>
      </c>
      <c r="F108" s="2" t="s">
        <v>1753</v>
      </c>
    </row>
    <row r="109" ht="15.75" customHeight="1">
      <c r="A109" s="2">
        <v>108.0</v>
      </c>
      <c r="B109" s="2" t="s">
        <v>1020</v>
      </c>
      <c r="C109" s="2" t="s">
        <v>1754</v>
      </c>
      <c r="D109" s="2">
        <v>2019.0</v>
      </c>
      <c r="E109" s="2" t="s">
        <v>1022</v>
      </c>
      <c r="F109" s="2" t="s">
        <v>1023</v>
      </c>
    </row>
    <row r="110" ht="15.75" customHeight="1">
      <c r="A110" s="2">
        <v>109.0</v>
      </c>
      <c r="B110" s="2" t="s">
        <v>1030</v>
      </c>
      <c r="C110" s="2" t="s">
        <v>1591</v>
      </c>
      <c r="D110" s="2">
        <v>2020.0</v>
      </c>
      <c r="E110" s="2" t="s">
        <v>391</v>
      </c>
      <c r="F110" s="2" t="s">
        <v>1032</v>
      </c>
    </row>
    <row r="111" ht="15.75" customHeight="1">
      <c r="A111" s="2">
        <v>110.0</v>
      </c>
      <c r="B111" s="2" t="s">
        <v>1039</v>
      </c>
      <c r="C111" s="2" t="s">
        <v>1592</v>
      </c>
      <c r="D111" s="2">
        <v>2020.0</v>
      </c>
      <c r="E111" s="2" t="s">
        <v>391</v>
      </c>
      <c r="F111" s="2"/>
    </row>
    <row r="112" ht="15.75" customHeight="1">
      <c r="A112" s="2">
        <v>111.0</v>
      </c>
      <c r="B112" s="2" t="s">
        <v>1044</v>
      </c>
      <c r="C112" s="2" t="s">
        <v>1593</v>
      </c>
      <c r="D112" s="2">
        <v>2018.0</v>
      </c>
      <c r="E112" s="2" t="s">
        <v>1046</v>
      </c>
      <c r="F112" s="2" t="s">
        <v>1047</v>
      </c>
    </row>
    <row r="113" ht="15.75" customHeight="1">
      <c r="A113" s="2">
        <v>112.0</v>
      </c>
      <c r="B113" s="2" t="s">
        <v>1057</v>
      </c>
      <c r="C113" s="2" t="s">
        <v>1594</v>
      </c>
      <c r="D113" s="2">
        <v>2019.0</v>
      </c>
      <c r="E113" s="2" t="s">
        <v>1059</v>
      </c>
      <c r="F113" s="2" t="s">
        <v>1060</v>
      </c>
    </row>
    <row r="114" ht="15.75" customHeight="1">
      <c r="A114" s="2">
        <v>113.0</v>
      </c>
      <c r="B114" s="2" t="s">
        <v>1063</v>
      </c>
      <c r="C114" s="2" t="s">
        <v>1595</v>
      </c>
      <c r="D114" s="2">
        <v>2019.0</v>
      </c>
      <c r="E114" s="2" t="s">
        <v>1065</v>
      </c>
      <c r="F114" s="2" t="s">
        <v>1066</v>
      </c>
    </row>
    <row r="115" ht="15.75" customHeight="1">
      <c r="A115" s="2">
        <v>114.0</v>
      </c>
      <c r="B115" s="2" t="s">
        <v>1069</v>
      </c>
      <c r="C115" s="2" t="s">
        <v>1596</v>
      </c>
      <c r="D115" s="2">
        <v>2020.0</v>
      </c>
      <c r="E115" s="2" t="s">
        <v>391</v>
      </c>
      <c r="F115" s="2" t="s">
        <v>1071</v>
      </c>
    </row>
    <row r="116" ht="15.75" customHeight="1">
      <c r="A116" s="2">
        <v>115.0</v>
      </c>
      <c r="B116" s="2" t="s">
        <v>1075</v>
      </c>
      <c r="C116" s="2" t="s">
        <v>1597</v>
      </c>
      <c r="D116" s="2">
        <v>2020.0</v>
      </c>
      <c r="E116" s="2" t="s">
        <v>391</v>
      </c>
      <c r="F116" s="2"/>
    </row>
    <row r="117" ht="15.75" customHeight="1">
      <c r="A117" s="2">
        <v>116.0</v>
      </c>
      <c r="B117" s="2" t="s">
        <v>1101</v>
      </c>
      <c r="C117" s="2" t="s">
        <v>1598</v>
      </c>
      <c r="D117" s="2">
        <v>2017.0</v>
      </c>
      <c r="E117" s="2" t="s">
        <v>391</v>
      </c>
      <c r="F117" s="2" t="s">
        <v>1103</v>
      </c>
    </row>
    <row r="118" ht="15.75" customHeight="1">
      <c r="A118" s="2">
        <v>117.0</v>
      </c>
      <c r="B118" s="2" t="s">
        <v>1115</v>
      </c>
      <c r="C118" s="2" t="s">
        <v>1599</v>
      </c>
      <c r="D118" s="2">
        <v>2019.0</v>
      </c>
      <c r="E118" s="2" t="s">
        <v>1755</v>
      </c>
      <c r="F118" s="2" t="s">
        <v>1117</v>
      </c>
    </row>
    <row r="119" ht="15.75" customHeight="1">
      <c r="A119" s="2">
        <v>118.0</v>
      </c>
      <c r="B119" s="2" t="s">
        <v>1121</v>
      </c>
      <c r="C119" s="2" t="s">
        <v>1600</v>
      </c>
      <c r="D119" s="2">
        <v>2020.0</v>
      </c>
      <c r="E119" s="2" t="s">
        <v>1755</v>
      </c>
      <c r="F119" s="2" t="s">
        <v>1123</v>
      </c>
    </row>
    <row r="120" ht="15.75" customHeight="1">
      <c r="A120" s="2">
        <v>119.0</v>
      </c>
      <c r="B120" s="2" t="s">
        <v>39</v>
      </c>
      <c r="C120" s="2" t="s">
        <v>1690</v>
      </c>
      <c r="D120" s="2">
        <v>2021.0</v>
      </c>
      <c r="E120" s="2" t="s">
        <v>1691</v>
      </c>
      <c r="F120" s="2"/>
    </row>
    <row r="121" ht="15.75" customHeight="1">
      <c r="A121" s="2">
        <v>120.0</v>
      </c>
      <c r="B121" s="2" t="s">
        <v>1126</v>
      </c>
      <c r="C121" s="2" t="s">
        <v>1601</v>
      </c>
      <c r="D121" s="2">
        <v>2021.0</v>
      </c>
      <c r="E121" s="2" t="s">
        <v>1128</v>
      </c>
      <c r="F121" s="2"/>
    </row>
    <row r="122" ht="15.75" customHeight="1">
      <c r="A122" s="2">
        <v>121.0</v>
      </c>
      <c r="B122" s="2" t="s">
        <v>1131</v>
      </c>
      <c r="C122" s="2" t="s">
        <v>1756</v>
      </c>
      <c r="D122" s="2">
        <v>2021.0</v>
      </c>
      <c r="E122" s="2" t="s">
        <v>217</v>
      </c>
      <c r="F122" s="2"/>
    </row>
    <row r="123" ht="15.75" customHeight="1">
      <c r="A123" s="2">
        <v>122.0</v>
      </c>
      <c r="B123" s="2" t="s">
        <v>1135</v>
      </c>
      <c r="C123" s="2" t="s">
        <v>1757</v>
      </c>
      <c r="D123" s="2">
        <v>2021.0</v>
      </c>
      <c r="E123" s="2" t="s">
        <v>1137</v>
      </c>
      <c r="F123" s="2"/>
    </row>
    <row r="124" ht="15.75" customHeight="1">
      <c r="A124" s="2">
        <v>123.0</v>
      </c>
      <c r="B124" s="2" t="s">
        <v>1140</v>
      </c>
      <c r="C124" s="2" t="s">
        <v>1604</v>
      </c>
      <c r="D124" s="2">
        <v>2021.0</v>
      </c>
      <c r="E124" s="2" t="s">
        <v>491</v>
      </c>
      <c r="F124" s="2"/>
    </row>
    <row r="125" ht="15.75" customHeight="1">
      <c r="A125" s="2">
        <v>124.0</v>
      </c>
      <c r="B125" s="2" t="s">
        <v>1146</v>
      </c>
      <c r="C125" s="2" t="s">
        <v>1605</v>
      </c>
      <c r="D125" s="2">
        <v>2021.0</v>
      </c>
      <c r="E125" s="2" t="s">
        <v>1148</v>
      </c>
      <c r="F125" s="2" t="s">
        <v>1149</v>
      </c>
    </row>
    <row r="126" ht="15.75" customHeight="1">
      <c r="A126" s="2">
        <v>125.0</v>
      </c>
      <c r="B126" s="2" t="s">
        <v>1152</v>
      </c>
      <c r="C126" s="2" t="s">
        <v>1606</v>
      </c>
      <c r="D126" s="2">
        <v>2021.0</v>
      </c>
      <c r="E126" s="2" t="s">
        <v>251</v>
      </c>
      <c r="F126" s="2"/>
    </row>
    <row r="127" ht="15.75" customHeight="1">
      <c r="A127" s="2">
        <v>126.0</v>
      </c>
      <c r="B127" s="2" t="s">
        <v>1156</v>
      </c>
      <c r="C127" s="2" t="s">
        <v>1607</v>
      </c>
      <c r="D127" s="2">
        <v>2021.0</v>
      </c>
      <c r="E127" s="2" t="s">
        <v>391</v>
      </c>
      <c r="F127" s="2" t="s">
        <v>1158</v>
      </c>
    </row>
    <row r="128" ht="15.75" customHeight="1">
      <c r="A128" s="2">
        <v>127.0</v>
      </c>
      <c r="B128" s="2" t="s">
        <v>1162</v>
      </c>
      <c r="C128" s="2" t="s">
        <v>1608</v>
      </c>
      <c r="D128" s="2">
        <v>2021.0</v>
      </c>
      <c r="E128" s="2" t="s">
        <v>391</v>
      </c>
      <c r="F128" s="2"/>
    </row>
    <row r="129" ht="15.75" customHeight="1">
      <c r="A129" s="2">
        <v>128.0</v>
      </c>
      <c r="B129" s="2" t="s">
        <v>43</v>
      </c>
      <c r="C129" s="2" t="s">
        <v>1609</v>
      </c>
      <c r="D129" s="2">
        <v>2009.0</v>
      </c>
      <c r="F129" s="2"/>
    </row>
    <row r="130" ht="15.75" customHeight="1">
      <c r="A130" s="2">
        <v>129.0</v>
      </c>
      <c r="B130" s="129" t="s">
        <v>1188</v>
      </c>
      <c r="C130" s="129" t="s">
        <v>1610</v>
      </c>
      <c r="D130" s="130">
        <v>2020.0</v>
      </c>
      <c r="F130" s="2"/>
    </row>
    <row r="131" ht="15.75" customHeight="1">
      <c r="A131" s="2">
        <v>130.0</v>
      </c>
      <c r="B131" s="129" t="s">
        <v>1198</v>
      </c>
      <c r="C131" s="129" t="s">
        <v>1611</v>
      </c>
      <c r="D131" s="130">
        <v>2020.0</v>
      </c>
      <c r="F131" s="2"/>
    </row>
    <row r="132" ht="15.75" customHeight="1">
      <c r="A132" s="2">
        <v>131.0</v>
      </c>
      <c r="B132" s="129" t="s">
        <v>1204</v>
      </c>
      <c r="C132" s="129" t="s">
        <v>1612</v>
      </c>
      <c r="D132" s="130">
        <v>2010.0</v>
      </c>
      <c r="F132" s="2"/>
    </row>
    <row r="133" ht="15.75" customHeight="1">
      <c r="A133" s="2">
        <v>132.0</v>
      </c>
      <c r="B133" s="129" t="s">
        <v>1211</v>
      </c>
      <c r="C133" s="129" t="s">
        <v>1613</v>
      </c>
      <c r="D133" s="130">
        <v>2015.0</v>
      </c>
      <c r="F133" s="2"/>
    </row>
    <row r="134" ht="15.75" customHeight="1">
      <c r="A134" s="2">
        <v>133.0</v>
      </c>
      <c r="B134" s="129" t="s">
        <v>1218</v>
      </c>
      <c r="C134" s="129" t="s">
        <v>1614</v>
      </c>
      <c r="D134" s="130">
        <v>2017.0</v>
      </c>
      <c r="F134" s="2"/>
    </row>
    <row r="135" ht="15.75" customHeight="1">
      <c r="A135" s="2">
        <v>134.0</v>
      </c>
      <c r="B135" s="2" t="s">
        <v>1222</v>
      </c>
      <c r="C135" s="2" t="s">
        <v>1615</v>
      </c>
      <c r="D135" s="2">
        <v>2015.0</v>
      </c>
      <c r="F135" s="2"/>
    </row>
    <row r="136" ht="15.75" customHeight="1">
      <c r="A136" s="2">
        <v>135.0</v>
      </c>
      <c r="B136" s="2" t="s">
        <v>1227</v>
      </c>
      <c r="C136" s="2" t="s">
        <v>1568</v>
      </c>
      <c r="D136" s="2">
        <v>2014.0</v>
      </c>
      <c r="F136" s="2"/>
    </row>
    <row r="137" ht="15.75" customHeight="1">
      <c r="A137" s="2">
        <v>136.0</v>
      </c>
      <c r="B137" s="2" t="s">
        <v>45</v>
      </c>
      <c r="C137" s="2" t="s">
        <v>1616</v>
      </c>
      <c r="D137" s="2">
        <v>2014.0</v>
      </c>
      <c r="F137" s="2"/>
    </row>
    <row r="138" ht="15.75" customHeight="1">
      <c r="A138" s="2">
        <v>137.0</v>
      </c>
      <c r="B138" s="2" t="s">
        <v>1238</v>
      </c>
      <c r="C138" s="2" t="s">
        <v>1617</v>
      </c>
      <c r="D138" s="2">
        <v>2017.0</v>
      </c>
      <c r="F138" s="2"/>
    </row>
    <row r="139" ht="15.75" customHeight="1">
      <c r="A139" s="2">
        <v>138.0</v>
      </c>
      <c r="B139" s="2" t="s">
        <v>47</v>
      </c>
      <c r="C139" s="2" t="s">
        <v>1618</v>
      </c>
      <c r="D139" s="2">
        <v>2020.0</v>
      </c>
      <c r="F139" s="2"/>
    </row>
    <row r="140" ht="15.75" customHeight="1">
      <c r="A140" s="2">
        <v>139.0</v>
      </c>
      <c r="B140" s="2" t="s">
        <v>1258</v>
      </c>
      <c r="C140" s="2" t="s">
        <v>1619</v>
      </c>
      <c r="D140" s="2">
        <v>2017.0</v>
      </c>
      <c r="F140" s="2"/>
    </row>
    <row r="141" ht="15.75" customHeight="1">
      <c r="A141" s="2">
        <v>140.0</v>
      </c>
      <c r="B141" s="2" t="s">
        <v>1270</v>
      </c>
      <c r="C141" s="2" t="s">
        <v>1620</v>
      </c>
      <c r="D141" s="2">
        <v>2020.0</v>
      </c>
      <c r="F141" s="2"/>
    </row>
    <row r="142" ht="15.75" customHeight="1">
      <c r="A142" s="2">
        <v>141.0</v>
      </c>
      <c r="B142" s="2" t="s">
        <v>1275</v>
      </c>
      <c r="C142" s="2" t="s">
        <v>1621</v>
      </c>
      <c r="D142" s="2">
        <v>2012.0</v>
      </c>
      <c r="F142" s="2"/>
    </row>
    <row r="143" ht="15.75" customHeight="1">
      <c r="A143" s="2">
        <v>142.0</v>
      </c>
      <c r="B143" s="2" t="s">
        <v>1280</v>
      </c>
      <c r="C143" s="2" t="s">
        <v>1686</v>
      </c>
      <c r="D143" s="2">
        <v>2020.0</v>
      </c>
      <c r="F143" s="2"/>
    </row>
    <row r="144" ht="15.75" customHeight="1">
      <c r="A144" s="2">
        <v>143.0</v>
      </c>
      <c r="B144" s="2" t="s">
        <v>1295</v>
      </c>
      <c r="C144" s="2" t="s">
        <v>1623</v>
      </c>
      <c r="D144" s="2">
        <v>2015.0</v>
      </c>
      <c r="F144" s="2"/>
    </row>
    <row r="145" ht="15.75" customHeight="1">
      <c r="A145" s="2">
        <v>144.0</v>
      </c>
      <c r="B145" s="2" t="s">
        <v>1306</v>
      </c>
      <c r="C145" s="2" t="s">
        <v>1624</v>
      </c>
      <c r="D145" s="2">
        <v>2019.0</v>
      </c>
      <c r="F145" s="2"/>
    </row>
    <row r="146" ht="15.75" customHeight="1">
      <c r="A146" s="2">
        <v>145.0</v>
      </c>
      <c r="B146" s="2" t="s">
        <v>1312</v>
      </c>
      <c r="C146" s="2" t="s">
        <v>1659</v>
      </c>
      <c r="D146" s="2">
        <v>2020.0</v>
      </c>
      <c r="F146" s="2"/>
    </row>
    <row r="147" ht="15.75" customHeight="1">
      <c r="A147" s="2">
        <v>146.0</v>
      </c>
      <c r="B147" s="2" t="s">
        <v>1324</v>
      </c>
      <c r="C147" s="2" t="s">
        <v>1626</v>
      </c>
      <c r="D147" s="2">
        <v>2020.0</v>
      </c>
      <c r="F147" s="2"/>
    </row>
    <row r="148" ht="15.75" customHeight="1">
      <c r="A148" s="2">
        <v>147.0</v>
      </c>
      <c r="B148" s="2" t="s">
        <v>49</v>
      </c>
      <c r="C148" s="2" t="s">
        <v>1627</v>
      </c>
      <c r="D148" s="2">
        <v>2019.0</v>
      </c>
      <c r="F148" s="2"/>
    </row>
    <row r="149" ht="15.75" customHeight="1">
      <c r="A149" s="2">
        <v>148.0</v>
      </c>
      <c r="B149" s="2" t="s">
        <v>1340</v>
      </c>
      <c r="C149" s="2" t="s">
        <v>1628</v>
      </c>
      <c r="D149" s="2">
        <v>2011.0</v>
      </c>
      <c r="F149" s="2"/>
    </row>
    <row r="150" ht="15.75" customHeight="1">
      <c r="A150" s="2">
        <v>149.0</v>
      </c>
      <c r="B150" s="2" t="s">
        <v>1349</v>
      </c>
      <c r="C150" s="2" t="s">
        <v>1629</v>
      </c>
      <c r="D150" s="2">
        <v>2017.0</v>
      </c>
      <c r="F150" s="2"/>
    </row>
    <row r="151" ht="15.75" customHeight="1">
      <c r="A151" s="2">
        <v>150.0</v>
      </c>
      <c r="B151" s="2" t="s">
        <v>1360</v>
      </c>
      <c r="C151" s="2" t="s">
        <v>1630</v>
      </c>
      <c r="D151" s="2">
        <v>2015.0</v>
      </c>
      <c r="F151" s="2"/>
    </row>
    <row r="152" ht="15.75" customHeight="1">
      <c r="A152" s="2">
        <v>151.0</v>
      </c>
      <c r="B152" s="2" t="s">
        <v>1374</v>
      </c>
      <c r="C152" s="2" t="s">
        <v>1631</v>
      </c>
      <c r="D152" s="2">
        <v>2020.0</v>
      </c>
      <c r="F152" s="2"/>
    </row>
    <row r="153" ht="15.75" customHeight="1">
      <c r="A153" s="2">
        <v>152.0</v>
      </c>
      <c r="B153" s="2" t="s">
        <v>51</v>
      </c>
      <c r="C153" s="2" t="s">
        <v>1632</v>
      </c>
      <c r="D153" s="2">
        <v>2017.0</v>
      </c>
      <c r="F153" s="2"/>
    </row>
    <row r="154" ht="15.75" customHeight="1">
      <c r="A154" s="2">
        <v>153.0</v>
      </c>
      <c r="B154" s="2" t="s">
        <v>53</v>
      </c>
      <c r="C154" s="2" t="s">
        <v>1633</v>
      </c>
      <c r="D154" s="2">
        <v>2013.0</v>
      </c>
      <c r="F154" s="2"/>
    </row>
    <row r="155" ht="15.75" customHeight="1">
      <c r="A155" s="2">
        <v>154.0</v>
      </c>
      <c r="B155" s="2" t="s">
        <v>1405</v>
      </c>
      <c r="C155" s="2" t="s">
        <v>1634</v>
      </c>
      <c r="D155" s="2">
        <v>2019.0</v>
      </c>
      <c r="F155" s="2"/>
    </row>
    <row r="156" ht="15.75" customHeight="1">
      <c r="A156" s="2">
        <v>155.0</v>
      </c>
      <c r="B156" s="123" t="s">
        <v>1411</v>
      </c>
      <c r="C156" s="123" t="s">
        <v>1652</v>
      </c>
      <c r="D156" s="123">
        <v>2018.0</v>
      </c>
      <c r="F156" s="2"/>
    </row>
    <row r="157" ht="15.75" customHeight="1">
      <c r="A157" s="2">
        <v>156.0</v>
      </c>
      <c r="B157" s="2" t="s">
        <v>1418</v>
      </c>
      <c r="C157" s="2" t="s">
        <v>1673</v>
      </c>
      <c r="D157" s="2">
        <v>2018.0</v>
      </c>
      <c r="F157" s="2"/>
    </row>
    <row r="158" ht="15.75" customHeight="1">
      <c r="A158" s="2">
        <v>157.0</v>
      </c>
      <c r="B158" s="2" t="s">
        <v>1426</v>
      </c>
      <c r="C158" s="2" t="s">
        <v>1635</v>
      </c>
      <c r="D158" s="2">
        <v>2018.0</v>
      </c>
      <c r="F158" s="2"/>
    </row>
    <row r="159" ht="15.75" customHeight="1">
      <c r="F159" s="2"/>
    </row>
    <row r="160" ht="15.75" customHeight="1">
      <c r="F160" s="2"/>
    </row>
    <row r="161" ht="15.75" customHeight="1">
      <c r="F161" s="2"/>
    </row>
    <row r="162" ht="15.75" customHeight="1">
      <c r="F162" s="2"/>
    </row>
    <row r="163" ht="15.75" customHeight="1">
      <c r="F163" s="2"/>
    </row>
    <row r="164" ht="15.75" customHeight="1">
      <c r="F164" s="2"/>
    </row>
    <row r="165" ht="15.75" customHeight="1">
      <c r="F165" s="2"/>
    </row>
    <row r="166" ht="15.75" customHeight="1">
      <c r="F166" s="2"/>
    </row>
    <row r="167" ht="15.75" customHeight="1">
      <c r="F167" s="2"/>
    </row>
    <row r="168" ht="15.75" customHeight="1">
      <c r="F168" s="2"/>
    </row>
    <row r="169" ht="15.75" customHeight="1">
      <c r="F169" s="2"/>
    </row>
    <row r="170" ht="15.75" customHeight="1">
      <c r="F170" s="2"/>
    </row>
    <row r="171" ht="15.75" customHeight="1">
      <c r="F171" s="2"/>
    </row>
    <row r="172" ht="15.75" customHeight="1">
      <c r="F172" s="2"/>
    </row>
    <row r="173" ht="15.75" customHeight="1">
      <c r="F173" s="2"/>
    </row>
    <row r="174" ht="15.75" customHeight="1">
      <c r="F174" s="2"/>
    </row>
    <row r="175" ht="15.75" customHeight="1">
      <c r="F175" s="2"/>
    </row>
    <row r="176" ht="15.75" customHeight="1">
      <c r="F176" s="2"/>
    </row>
    <row r="177" ht="15.75" customHeight="1">
      <c r="F177" s="2"/>
    </row>
    <row r="178" ht="15.75" customHeight="1">
      <c r="F178" s="2"/>
    </row>
    <row r="179" ht="15.75" customHeight="1">
      <c r="F179" s="2"/>
    </row>
    <row r="180" ht="15.75" customHeight="1">
      <c r="F180" s="2"/>
    </row>
    <row r="181" ht="15.75" customHeight="1">
      <c r="F181" s="2"/>
    </row>
    <row r="182" ht="15.75" customHeight="1">
      <c r="F182" s="2"/>
    </row>
    <row r="183" ht="15.75" customHeight="1">
      <c r="F183" s="2"/>
    </row>
    <row r="184" ht="15.75" customHeight="1">
      <c r="F184" s="2"/>
    </row>
    <row r="185" ht="15.75" customHeight="1">
      <c r="F185" s="2"/>
    </row>
    <row r="186" ht="15.75" customHeight="1">
      <c r="F186" s="2"/>
    </row>
    <row r="187" ht="15.75" customHeight="1">
      <c r="F187" s="2"/>
    </row>
    <row r="188" ht="15.75" customHeight="1">
      <c r="F188" s="2"/>
    </row>
    <row r="189" ht="15.75" customHeight="1">
      <c r="F189" s="2"/>
    </row>
    <row r="190" ht="15.75" customHeight="1">
      <c r="F190" s="2"/>
    </row>
    <row r="191" ht="15.75" customHeight="1">
      <c r="F191" s="2"/>
    </row>
    <row r="192" ht="15.75" customHeight="1">
      <c r="F192" s="2"/>
    </row>
    <row r="193" ht="15.75" customHeight="1">
      <c r="F193" s="2"/>
    </row>
    <row r="194" ht="15.75" customHeight="1">
      <c r="F194" s="2"/>
    </row>
    <row r="195" ht="15.75" customHeight="1">
      <c r="F195" s="2"/>
    </row>
    <row r="196" ht="15.75" customHeight="1">
      <c r="F196" s="2"/>
    </row>
    <row r="197" ht="15.75" customHeight="1">
      <c r="F197" s="2"/>
    </row>
    <row r="198" ht="15.75" customHeight="1">
      <c r="F198" s="2"/>
    </row>
    <row r="199" ht="15.75" customHeight="1">
      <c r="F199" s="2"/>
    </row>
    <row r="200" ht="15.75" customHeight="1">
      <c r="F200" s="2"/>
    </row>
    <row r="201" ht="15.75" customHeight="1">
      <c r="F201" s="2"/>
    </row>
    <row r="202" ht="15.75" customHeight="1">
      <c r="F202" s="2"/>
    </row>
    <row r="203" ht="15.75" customHeight="1">
      <c r="F203" s="2"/>
    </row>
    <row r="204" ht="15.75" customHeight="1">
      <c r="F204" s="2"/>
    </row>
    <row r="205" ht="15.75" customHeight="1">
      <c r="F205" s="2"/>
    </row>
    <row r="206" ht="15.75" customHeight="1">
      <c r="F206" s="2"/>
    </row>
    <row r="207" ht="15.75" customHeight="1">
      <c r="F207" s="2"/>
    </row>
    <row r="208" ht="15.75" customHeight="1">
      <c r="F208" s="2"/>
    </row>
    <row r="209" ht="15.75" customHeight="1">
      <c r="F209" s="2"/>
    </row>
    <row r="210" ht="15.75" customHeight="1">
      <c r="F210" s="2"/>
    </row>
    <row r="211" ht="15.75" customHeight="1">
      <c r="F211" s="2"/>
    </row>
    <row r="212" ht="15.75" customHeight="1">
      <c r="F212" s="2"/>
    </row>
    <row r="213" ht="15.75" customHeight="1">
      <c r="F213" s="2"/>
    </row>
    <row r="214" ht="15.75" customHeight="1">
      <c r="F214" s="2"/>
    </row>
    <row r="215" ht="15.75" customHeight="1">
      <c r="F215" s="2"/>
    </row>
    <row r="216" ht="15.75" customHeight="1">
      <c r="F216" s="2"/>
    </row>
    <row r="217" ht="15.75" customHeight="1">
      <c r="F217" s="2"/>
    </row>
    <row r="218" ht="15.75" customHeight="1">
      <c r="F218" s="2"/>
    </row>
    <row r="219" ht="15.75" customHeight="1">
      <c r="F219" s="2"/>
    </row>
    <row r="220" ht="15.75" customHeight="1">
      <c r="F220" s="2"/>
    </row>
    <row r="221" ht="15.75" customHeight="1">
      <c r="F221" s="2"/>
    </row>
    <row r="222" ht="15.75" customHeight="1">
      <c r="F222" s="2"/>
    </row>
    <row r="223" ht="15.75" customHeight="1">
      <c r="F223" s="2"/>
    </row>
    <row r="224" ht="15.75" customHeight="1">
      <c r="F224" s="2"/>
    </row>
    <row r="225" ht="15.75" customHeight="1">
      <c r="F225" s="2"/>
    </row>
    <row r="226" ht="15.75" customHeight="1">
      <c r="F226" s="2"/>
    </row>
    <row r="227" ht="15.75" customHeight="1">
      <c r="F227" s="2"/>
    </row>
    <row r="228" ht="15.75" customHeight="1">
      <c r="F228" s="2"/>
    </row>
    <row r="229" ht="15.75" customHeight="1">
      <c r="F229" s="2"/>
    </row>
    <row r="230" ht="15.75" customHeight="1">
      <c r="F230" s="2"/>
    </row>
    <row r="231" ht="15.75" customHeight="1">
      <c r="F231" s="2"/>
    </row>
    <row r="232" ht="15.75" customHeight="1">
      <c r="F232" s="2"/>
    </row>
    <row r="233" ht="15.75" customHeight="1">
      <c r="F233" s="2"/>
    </row>
    <row r="234" ht="15.75" customHeight="1">
      <c r="F234" s="2"/>
    </row>
    <row r="235" ht="15.75" customHeight="1">
      <c r="F235" s="2"/>
    </row>
    <row r="236" ht="15.75" customHeight="1">
      <c r="F236" s="2"/>
    </row>
    <row r="237" ht="15.75" customHeight="1">
      <c r="F237" s="2"/>
    </row>
    <row r="238" ht="15.75" customHeight="1">
      <c r="F238" s="2"/>
    </row>
    <row r="239" ht="15.75" customHeight="1">
      <c r="F239" s="2"/>
    </row>
    <row r="240" ht="15.75" customHeight="1">
      <c r="F240" s="2"/>
    </row>
    <row r="241" ht="15.75" customHeight="1">
      <c r="F241" s="2"/>
    </row>
    <row r="242" ht="15.75" customHeight="1">
      <c r="F242" s="2"/>
    </row>
    <row r="243" ht="15.75" customHeight="1">
      <c r="F243" s="2"/>
    </row>
    <row r="244" ht="15.75" customHeight="1">
      <c r="F244" s="2"/>
    </row>
    <row r="245" ht="15.75" customHeight="1">
      <c r="F245" s="2"/>
    </row>
    <row r="246" ht="15.75" customHeight="1">
      <c r="F246" s="2"/>
    </row>
    <row r="247" ht="15.75" customHeight="1">
      <c r="F247" s="2"/>
    </row>
    <row r="248" ht="15.75" customHeight="1">
      <c r="F248" s="2"/>
    </row>
    <row r="249" ht="15.75" customHeight="1">
      <c r="F249" s="2"/>
    </row>
    <row r="250" ht="15.75" customHeight="1">
      <c r="F250" s="2"/>
    </row>
    <row r="251" ht="15.75" customHeight="1">
      <c r="F251" s="2"/>
    </row>
    <row r="252" ht="15.75" customHeight="1">
      <c r="F252" s="2"/>
    </row>
    <row r="253" ht="15.75" customHeight="1">
      <c r="F253" s="2"/>
    </row>
    <row r="254" ht="15.75" customHeight="1">
      <c r="F254" s="2"/>
    </row>
    <row r="255" ht="15.75" customHeight="1">
      <c r="F255" s="2"/>
    </row>
    <row r="256" ht="15.75" customHeight="1">
      <c r="F256" s="2"/>
    </row>
    <row r="257" ht="15.75" customHeight="1">
      <c r="F257" s="2"/>
    </row>
    <row r="258" ht="15.75" customHeight="1">
      <c r="F258" s="2"/>
    </row>
    <row r="259" ht="15.75" customHeight="1">
      <c r="F259" s="2"/>
    </row>
    <row r="260" ht="15.75" customHeight="1">
      <c r="F260" s="2"/>
    </row>
    <row r="261" ht="15.75" customHeight="1">
      <c r="F261" s="2"/>
    </row>
    <row r="262" ht="15.75" customHeight="1">
      <c r="F262" s="2"/>
    </row>
    <row r="263" ht="15.75" customHeight="1">
      <c r="F263" s="2"/>
    </row>
    <row r="264" ht="15.75" customHeight="1">
      <c r="F264" s="2"/>
    </row>
    <row r="265" ht="15.75" customHeight="1">
      <c r="F265" s="2"/>
    </row>
    <row r="266" ht="15.75" customHeight="1">
      <c r="F266" s="2"/>
    </row>
    <row r="267" ht="15.75" customHeight="1">
      <c r="F267" s="2"/>
    </row>
    <row r="268" ht="15.75" customHeight="1">
      <c r="F268" s="2"/>
    </row>
    <row r="269" ht="15.75" customHeight="1">
      <c r="F269" s="2"/>
    </row>
    <row r="270" ht="15.75" customHeight="1">
      <c r="F270" s="2"/>
    </row>
    <row r="271" ht="15.75" customHeight="1">
      <c r="F271" s="2"/>
    </row>
    <row r="272" ht="15.75" customHeight="1">
      <c r="F272" s="2"/>
    </row>
    <row r="273" ht="15.75" customHeight="1">
      <c r="F273" s="2"/>
    </row>
    <row r="274" ht="15.75" customHeight="1">
      <c r="F274" s="2"/>
    </row>
    <row r="275" ht="15.75" customHeight="1">
      <c r="F275" s="2"/>
    </row>
    <row r="276" ht="15.75" customHeight="1">
      <c r="F276" s="2"/>
    </row>
    <row r="277" ht="15.75" customHeight="1">
      <c r="F277" s="2"/>
    </row>
    <row r="278" ht="15.75" customHeight="1">
      <c r="F278" s="2"/>
    </row>
    <row r="279" ht="15.75" customHeight="1">
      <c r="F279" s="2"/>
    </row>
    <row r="280" ht="15.75" customHeight="1">
      <c r="F280" s="2"/>
    </row>
    <row r="281" ht="15.75" customHeight="1">
      <c r="F281" s="2"/>
    </row>
    <row r="282" ht="15.75" customHeight="1">
      <c r="F282" s="2"/>
    </row>
    <row r="283" ht="15.75" customHeight="1">
      <c r="F283" s="2"/>
    </row>
    <row r="284" ht="15.75" customHeight="1">
      <c r="F284" s="2"/>
    </row>
    <row r="285" ht="15.75" customHeight="1">
      <c r="F285" s="2"/>
    </row>
    <row r="286" ht="15.75" customHeight="1">
      <c r="F286" s="2"/>
    </row>
    <row r="287" ht="15.75" customHeight="1">
      <c r="F287" s="2"/>
    </row>
    <row r="288" ht="15.75" customHeight="1">
      <c r="F288" s="2"/>
    </row>
    <row r="289" ht="15.75" customHeight="1">
      <c r="F289" s="2"/>
    </row>
    <row r="290" ht="15.75" customHeight="1">
      <c r="F290" s="2"/>
    </row>
    <row r="291" ht="15.75" customHeight="1">
      <c r="F291" s="2"/>
    </row>
    <row r="292" ht="15.75" customHeight="1">
      <c r="F292" s="2"/>
    </row>
    <row r="293" ht="15.75" customHeight="1">
      <c r="F293" s="2"/>
    </row>
    <row r="294" ht="15.75" customHeight="1">
      <c r="F294" s="2"/>
    </row>
    <row r="295" ht="15.75" customHeight="1">
      <c r="F295" s="2"/>
    </row>
    <row r="296" ht="15.75" customHeight="1">
      <c r="F296" s="2"/>
    </row>
    <row r="297" ht="15.75" customHeight="1">
      <c r="F297" s="2"/>
    </row>
    <row r="298" ht="15.75" customHeight="1">
      <c r="F298" s="2"/>
    </row>
    <row r="299" ht="15.75" customHeight="1">
      <c r="F299" s="2"/>
    </row>
    <row r="300" ht="15.75" customHeight="1">
      <c r="F300" s="2"/>
    </row>
    <row r="301" ht="15.75" customHeight="1">
      <c r="F301" s="2"/>
    </row>
    <row r="302" ht="15.75" customHeight="1">
      <c r="F302" s="2"/>
    </row>
    <row r="303" ht="15.75" customHeight="1">
      <c r="F303" s="2"/>
    </row>
    <row r="304" ht="15.75" customHeight="1">
      <c r="F304" s="2"/>
    </row>
    <row r="305" ht="15.75" customHeight="1">
      <c r="F305" s="2"/>
    </row>
    <row r="306" ht="15.75" customHeight="1">
      <c r="F306" s="2"/>
    </row>
    <row r="307" ht="15.75" customHeight="1">
      <c r="F307" s="2"/>
    </row>
    <row r="308" ht="15.75" customHeight="1">
      <c r="F308" s="2"/>
    </row>
    <row r="309" ht="15.75" customHeight="1">
      <c r="F309" s="2"/>
    </row>
    <row r="310" ht="15.75" customHeight="1">
      <c r="F310" s="2"/>
    </row>
    <row r="311" ht="15.75" customHeight="1">
      <c r="F311" s="2"/>
    </row>
    <row r="312" ht="15.75" customHeight="1">
      <c r="F312" s="2"/>
    </row>
    <row r="313" ht="15.75" customHeight="1">
      <c r="F313" s="2"/>
    </row>
    <row r="314" ht="15.75" customHeight="1">
      <c r="F314" s="2"/>
    </row>
    <row r="315" ht="15.75" customHeight="1">
      <c r="F315" s="2"/>
    </row>
    <row r="316" ht="15.75" customHeight="1">
      <c r="F316" s="2"/>
    </row>
    <row r="317" ht="15.75" customHeight="1">
      <c r="F317" s="2"/>
    </row>
    <row r="318" ht="15.75" customHeight="1">
      <c r="F318" s="2"/>
    </row>
    <row r="319" ht="15.75" customHeight="1">
      <c r="F319" s="2"/>
    </row>
    <row r="320" ht="15.75" customHeight="1">
      <c r="F320" s="2"/>
    </row>
    <row r="321" ht="15.75" customHeight="1">
      <c r="F321" s="2"/>
    </row>
    <row r="322" ht="15.75" customHeight="1">
      <c r="F322" s="2"/>
    </row>
    <row r="323" ht="15.75" customHeight="1">
      <c r="F323" s="2"/>
    </row>
    <row r="324" ht="15.75" customHeight="1">
      <c r="F324" s="2"/>
    </row>
    <row r="325" ht="15.75" customHeight="1">
      <c r="F325" s="2"/>
    </row>
    <row r="326" ht="15.75" customHeight="1">
      <c r="F326" s="2"/>
    </row>
    <row r="327" ht="15.75" customHeight="1">
      <c r="F327" s="2"/>
    </row>
    <row r="328" ht="15.75" customHeight="1">
      <c r="F328" s="2"/>
    </row>
    <row r="329" ht="15.75" customHeight="1">
      <c r="F329" s="2"/>
    </row>
    <row r="330" ht="15.75" customHeight="1">
      <c r="F330" s="2"/>
    </row>
    <row r="331" ht="15.75" customHeight="1">
      <c r="F331" s="2"/>
    </row>
    <row r="332" ht="15.75" customHeight="1">
      <c r="F332" s="2"/>
    </row>
    <row r="333" ht="15.75" customHeight="1">
      <c r="F333" s="2"/>
    </row>
    <row r="334" ht="15.75" customHeight="1">
      <c r="F334" s="2"/>
    </row>
    <row r="335" ht="15.75" customHeight="1">
      <c r="F335" s="2"/>
    </row>
    <row r="336" ht="15.75" customHeight="1">
      <c r="F336" s="2"/>
    </row>
    <row r="337" ht="15.75" customHeight="1">
      <c r="F337" s="2"/>
    </row>
    <row r="338" ht="15.75" customHeight="1">
      <c r="F338" s="2"/>
    </row>
    <row r="339" ht="15.75" customHeight="1">
      <c r="F339" s="2"/>
    </row>
    <row r="340" ht="15.75" customHeight="1">
      <c r="F340" s="2"/>
    </row>
    <row r="341" ht="15.75" customHeight="1">
      <c r="F341" s="2"/>
    </row>
    <row r="342" ht="15.75" customHeight="1">
      <c r="F342" s="2"/>
    </row>
    <row r="343" ht="15.75" customHeight="1">
      <c r="F343" s="2"/>
    </row>
    <row r="344" ht="15.75" customHeight="1">
      <c r="F344" s="2"/>
    </row>
    <row r="345" ht="15.75" customHeight="1">
      <c r="F345" s="2"/>
    </row>
    <row r="346" ht="15.75" customHeight="1">
      <c r="F346" s="2"/>
    </row>
    <row r="347" ht="15.75" customHeight="1">
      <c r="F347" s="2"/>
    </row>
    <row r="348" ht="15.75" customHeight="1">
      <c r="F348" s="2"/>
    </row>
    <row r="349" ht="15.75" customHeight="1">
      <c r="F349" s="2"/>
    </row>
    <row r="350" ht="15.75" customHeight="1">
      <c r="F350" s="2"/>
    </row>
    <row r="351" ht="15.75" customHeight="1">
      <c r="F351" s="2"/>
    </row>
    <row r="352" ht="15.75" customHeight="1">
      <c r="F352" s="2"/>
    </row>
    <row r="353" ht="15.75" customHeight="1">
      <c r="F353" s="2"/>
    </row>
    <row r="354" ht="15.75" customHeight="1">
      <c r="F354" s="2"/>
    </row>
    <row r="355" ht="15.75" customHeight="1">
      <c r="F355" s="2"/>
    </row>
    <row r="356" ht="15.75" customHeight="1">
      <c r="F356" s="2"/>
    </row>
    <row r="357" ht="15.75" customHeight="1">
      <c r="F357" s="2"/>
    </row>
    <row r="358" ht="15.75" customHeight="1">
      <c r="F358" s="2"/>
    </row>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3.75"/>
    <col customWidth="1" min="2" max="2" width="24.0"/>
    <col customWidth="1" min="4" max="4" width="62.13"/>
  </cols>
  <sheetData>
    <row r="1" ht="15.75" customHeight="1">
      <c r="A1" s="131" t="s">
        <v>56</v>
      </c>
      <c r="B1" s="132" t="s">
        <v>57</v>
      </c>
      <c r="C1" s="132" t="s">
        <v>1758</v>
      </c>
      <c r="D1" s="132" t="s">
        <v>62</v>
      </c>
    </row>
    <row r="2" ht="15.75" customHeight="1">
      <c r="A2" s="2" t="s">
        <v>43</v>
      </c>
      <c r="B2" s="2" t="s">
        <v>1609</v>
      </c>
      <c r="C2" s="2">
        <v>2009.0</v>
      </c>
    </row>
    <row r="3" ht="15.75" customHeight="1">
      <c r="A3" s="129" t="s">
        <v>1188</v>
      </c>
      <c r="B3" s="129" t="s">
        <v>1610</v>
      </c>
      <c r="C3" s="130">
        <v>2020.0</v>
      </c>
      <c r="D3" s="129" t="s">
        <v>1759</v>
      </c>
    </row>
    <row r="4" ht="15.75" customHeight="1">
      <c r="A4" s="129" t="s">
        <v>1198</v>
      </c>
      <c r="B4" s="129" t="s">
        <v>1611</v>
      </c>
      <c r="C4" s="130">
        <v>2020.0</v>
      </c>
    </row>
    <row r="5" ht="15.75" customHeight="1">
      <c r="A5" s="129" t="s">
        <v>1204</v>
      </c>
      <c r="B5" s="129" t="s">
        <v>1612</v>
      </c>
      <c r="C5" s="130">
        <v>2010.0</v>
      </c>
    </row>
    <row r="6" ht="15.75" customHeight="1">
      <c r="A6" s="129" t="s">
        <v>1211</v>
      </c>
      <c r="B6" s="129" t="s">
        <v>1613</v>
      </c>
      <c r="C6" s="130">
        <v>2015.0</v>
      </c>
      <c r="D6" s="129" t="s">
        <v>1760</v>
      </c>
    </row>
    <row r="7" ht="15.75" customHeight="1">
      <c r="A7" s="129" t="s">
        <v>1218</v>
      </c>
      <c r="B7" s="129" t="s">
        <v>1614</v>
      </c>
      <c r="C7" s="130">
        <v>2017.0</v>
      </c>
      <c r="D7" s="129" t="s">
        <v>1761</v>
      </c>
    </row>
    <row r="8" ht="15.75" customHeight="1">
      <c r="A8" s="2" t="s">
        <v>1222</v>
      </c>
      <c r="B8" s="2" t="s">
        <v>1615</v>
      </c>
      <c r="C8" s="2">
        <v>2015.0</v>
      </c>
    </row>
    <row r="9" ht="15.75" customHeight="1">
      <c r="A9" s="2" t="s">
        <v>1227</v>
      </c>
      <c r="B9" s="2" t="s">
        <v>1568</v>
      </c>
      <c r="C9" s="2">
        <v>2014.0</v>
      </c>
      <c r="D9" s="2" t="s">
        <v>1762</v>
      </c>
    </row>
    <row r="10" ht="15.75" customHeight="1">
      <c r="A10" s="2" t="s">
        <v>45</v>
      </c>
      <c r="B10" s="2" t="s">
        <v>1616</v>
      </c>
      <c r="C10" s="2">
        <v>2014.0</v>
      </c>
      <c r="D10" s="2" t="s">
        <v>1763</v>
      </c>
    </row>
    <row r="11" ht="15.75" customHeight="1">
      <c r="A11" s="2" t="s">
        <v>1238</v>
      </c>
      <c r="B11" s="2" t="s">
        <v>1617</v>
      </c>
      <c r="C11" s="2">
        <v>2017.0</v>
      </c>
      <c r="D11" s="2" t="s">
        <v>1244</v>
      </c>
    </row>
    <row r="12" ht="15.75" customHeight="1">
      <c r="A12" s="2" t="s">
        <v>47</v>
      </c>
      <c r="B12" s="2" t="s">
        <v>1618</v>
      </c>
      <c r="C12" s="2">
        <v>2020.0</v>
      </c>
    </row>
    <row r="13" ht="15.75" customHeight="1">
      <c r="A13" s="2" t="s">
        <v>1258</v>
      </c>
      <c r="B13" s="2" t="s">
        <v>1619</v>
      </c>
      <c r="C13" s="2">
        <v>2017.0</v>
      </c>
      <c r="D13" s="2" t="s">
        <v>1764</v>
      </c>
    </row>
    <row r="14" ht="15.75" customHeight="1">
      <c r="A14" s="2" t="s">
        <v>1270</v>
      </c>
      <c r="B14" s="2" t="s">
        <v>1620</v>
      </c>
      <c r="C14" s="2">
        <v>2020.0</v>
      </c>
      <c r="D14" s="2" t="s">
        <v>1765</v>
      </c>
    </row>
    <row r="15" ht="15.75" customHeight="1">
      <c r="A15" s="2" t="s">
        <v>1275</v>
      </c>
      <c r="B15" s="2" t="s">
        <v>1621</v>
      </c>
      <c r="C15" s="2">
        <v>2012.0</v>
      </c>
      <c r="D15" s="2" t="s">
        <v>1766</v>
      </c>
    </row>
    <row r="16" ht="15.75" customHeight="1">
      <c r="A16" s="2" t="s">
        <v>1280</v>
      </c>
      <c r="B16" s="2" t="s">
        <v>1686</v>
      </c>
      <c r="C16" s="2">
        <v>2020.0</v>
      </c>
    </row>
    <row r="17" ht="15.75" customHeight="1">
      <c r="A17" s="2" t="s">
        <v>1295</v>
      </c>
      <c r="B17" s="2" t="s">
        <v>1623</v>
      </c>
      <c r="C17" s="2">
        <v>2015.0</v>
      </c>
    </row>
    <row r="18" ht="15.75" customHeight="1">
      <c r="A18" s="2" t="s">
        <v>1306</v>
      </c>
      <c r="B18" s="2" t="s">
        <v>1624</v>
      </c>
      <c r="C18" s="2">
        <v>2019.0</v>
      </c>
    </row>
    <row r="19" ht="15.75" customHeight="1">
      <c r="A19" s="2" t="s">
        <v>1312</v>
      </c>
      <c r="B19" s="2" t="s">
        <v>1659</v>
      </c>
      <c r="C19" s="2">
        <v>2020.0</v>
      </c>
      <c r="D19" s="2" t="s">
        <v>1767</v>
      </c>
    </row>
    <row r="20" ht="15.75" customHeight="1">
      <c r="A20" s="2" t="s">
        <v>1324</v>
      </c>
      <c r="B20" s="2" t="s">
        <v>1626</v>
      </c>
      <c r="C20" s="2">
        <v>2020.0</v>
      </c>
    </row>
    <row r="21" ht="15.75" customHeight="1">
      <c r="A21" s="2" t="s">
        <v>49</v>
      </c>
      <c r="B21" s="2" t="s">
        <v>1627</v>
      </c>
      <c r="C21" s="2">
        <v>2019.0</v>
      </c>
      <c r="D21" s="2" t="s">
        <v>1768</v>
      </c>
    </row>
    <row r="22" ht="15.75" customHeight="1">
      <c r="A22" s="2" t="s">
        <v>1340</v>
      </c>
      <c r="B22" s="2" t="s">
        <v>1628</v>
      </c>
      <c r="C22" s="2">
        <v>2011.0</v>
      </c>
      <c r="D22" s="2" t="s">
        <v>1769</v>
      </c>
    </row>
    <row r="23" ht="15.75" customHeight="1">
      <c r="A23" s="2" t="s">
        <v>1349</v>
      </c>
      <c r="B23" s="2" t="s">
        <v>1629</v>
      </c>
      <c r="C23" s="2">
        <v>2017.0</v>
      </c>
      <c r="D23" s="2" t="s">
        <v>278</v>
      </c>
    </row>
    <row r="24" ht="15.75" customHeight="1">
      <c r="A24" s="2" t="s">
        <v>1360</v>
      </c>
      <c r="B24" s="2" t="s">
        <v>1630</v>
      </c>
      <c r="C24" s="2">
        <v>2015.0</v>
      </c>
      <c r="D24" s="2" t="s">
        <v>278</v>
      </c>
    </row>
    <row r="25" ht="15.75" customHeight="1">
      <c r="A25" s="2" t="s">
        <v>1374</v>
      </c>
      <c r="B25" s="2" t="s">
        <v>1631</v>
      </c>
      <c r="C25" s="2">
        <v>2020.0</v>
      </c>
    </row>
    <row r="26" ht="15.75" customHeight="1">
      <c r="A26" s="2" t="s">
        <v>51</v>
      </c>
      <c r="B26" s="2" t="s">
        <v>1632</v>
      </c>
      <c r="C26" s="2">
        <v>2017.0</v>
      </c>
    </row>
    <row r="27" ht="15.75" customHeight="1">
      <c r="A27" s="2" t="s">
        <v>53</v>
      </c>
      <c r="B27" s="2" t="s">
        <v>1633</v>
      </c>
      <c r="C27" s="2">
        <v>2013.0</v>
      </c>
    </row>
    <row r="28" ht="15.75" customHeight="1">
      <c r="A28" s="2" t="s">
        <v>1405</v>
      </c>
      <c r="B28" s="2" t="s">
        <v>1634</v>
      </c>
      <c r="C28" s="2">
        <v>2019.0</v>
      </c>
      <c r="D28" s="2" t="s">
        <v>1770</v>
      </c>
    </row>
    <row r="29" ht="15.75" customHeight="1">
      <c r="A29" s="123" t="s">
        <v>1411</v>
      </c>
      <c r="B29" s="123" t="s">
        <v>1652</v>
      </c>
      <c r="C29" s="123">
        <v>2018.0</v>
      </c>
      <c r="D29" s="123" t="s">
        <v>1771</v>
      </c>
      <c r="E29" s="123"/>
      <c r="F29" s="123"/>
      <c r="G29" s="123"/>
      <c r="H29" s="123"/>
      <c r="I29" s="123"/>
      <c r="J29" s="123"/>
      <c r="K29" s="123"/>
      <c r="L29" s="123"/>
      <c r="M29" s="123"/>
      <c r="N29" s="123"/>
      <c r="O29" s="123"/>
      <c r="P29" s="123"/>
      <c r="Q29" s="123"/>
      <c r="R29" s="123"/>
      <c r="S29" s="123"/>
      <c r="T29" s="123"/>
      <c r="U29" s="123"/>
      <c r="V29" s="123"/>
      <c r="W29" s="123"/>
    </row>
    <row r="30" ht="15.75" customHeight="1">
      <c r="A30" s="2" t="s">
        <v>1418</v>
      </c>
      <c r="B30" s="2" t="s">
        <v>1673</v>
      </c>
      <c r="C30" s="2">
        <v>2018.0</v>
      </c>
      <c r="D30" s="2"/>
    </row>
    <row r="31" ht="15.75" customHeight="1">
      <c r="A31" s="2" t="s">
        <v>1426</v>
      </c>
      <c r="B31" s="2" t="s">
        <v>1635</v>
      </c>
      <c r="C31" s="2">
        <v>2018.0</v>
      </c>
      <c r="D31" s="2" t="s">
        <v>1772</v>
      </c>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63"/>
    <col customWidth="1" min="2" max="2" width="16.75"/>
    <col customWidth="1" min="3" max="3" width="22.63"/>
    <col customWidth="1" min="4" max="26" width="7.63"/>
  </cols>
  <sheetData>
    <row r="1" ht="12.0" customHeight="1">
      <c r="A1" s="3"/>
      <c r="B1" s="3"/>
    </row>
    <row r="2" ht="12.0" customHeight="1"/>
    <row r="3" ht="12.0" customHeight="1"/>
    <row r="4" ht="12.0" customHeight="1"/>
    <row r="5" ht="12.0" customHeight="1"/>
    <row r="6" ht="12.0" customHeight="1"/>
    <row r="7" ht="12.0" customHeight="1"/>
    <row r="8" ht="12.0" customHeight="1"/>
    <row r="9" ht="12.0" customHeight="1"/>
    <row r="10" ht="12.0" customHeight="1"/>
    <row r="11" ht="12.0" customHeight="1"/>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2021-09-23T15:49:06Z</dcterms:created>
  <dc:creator>Stefano Pagano</dc:creator>
</cp:coreProperties>
</file>