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ocumentos\Home\UTS\New folder\"/>
    </mc:Choice>
  </mc:AlternateContent>
  <xr:revisionPtr revIDLastSave="0" documentId="13_ncr:1_{CDB86AC3-E3EC-4725-B284-3C063E706A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t General" sheetId="2" r:id="rId1"/>
    <sheet name="Gantt Detailed" sheetId="3" r:id="rId2"/>
    <sheet name="Avances" sheetId="4" r:id="rId3"/>
  </sheets>
  <definedNames>
    <definedName name="Inicio_del_proyecto">'Gantt General'!$E$3</definedName>
    <definedName name="_xlnm.Print_Area" localSheetId="1">'Gantt Detailed'!$1:$62</definedName>
    <definedName name="_xlnm.Print_Area" localSheetId="0">'Gantt General'!$1:$28</definedName>
    <definedName name="_xlnm.Print_Titles" localSheetId="1">'Gantt Detailed'!$4:$6</definedName>
    <definedName name="_xlnm.Print_Titles" localSheetId="0">'Gantt General'!$4:$6</definedName>
    <definedName name="task_end" localSheetId="1">'Gantt Detailed'!$H1</definedName>
    <definedName name="task_end" localSheetId="0">'Gantt General'!$F1</definedName>
    <definedName name="task_progress" localSheetId="1">'Gantt Detailed'!$F1</definedName>
    <definedName name="task_progress" localSheetId="0">'Gantt General'!$D1</definedName>
    <definedName name="task_start" localSheetId="1">'Gantt Detailed'!$G1</definedName>
    <definedName name="task_start" localSheetId="0">'Gantt General'!$E1</definedName>
    <definedName name="today" localSheetId="1">'Gantt Detailed'!$G$3</definedName>
    <definedName name="today" localSheetId="0">'Gantt General'!$E$3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17" i="2"/>
  <c r="E3" i="2" l="1"/>
  <c r="D12" i="2"/>
  <c r="B2" i="4" s="1"/>
  <c r="B12" i="4" l="1"/>
  <c r="B17" i="4" l="1"/>
  <c r="A17" i="4"/>
  <c r="B11" i="4"/>
  <c r="F32" i="3"/>
  <c r="F20" i="3"/>
  <c r="F15" i="3"/>
  <c r="G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23" i="3"/>
  <c r="J22" i="3"/>
  <c r="J21" i="3"/>
  <c r="J17" i="3"/>
  <c r="J9" i="3"/>
  <c r="J8" i="3"/>
  <c r="J7" i="3"/>
  <c r="K5" i="3"/>
  <c r="K6" i="3" s="1"/>
  <c r="H28" i="2"/>
  <c r="H27" i="2"/>
  <c r="H26" i="2"/>
  <c r="H24" i="2"/>
  <c r="H23" i="2"/>
  <c r="H22" i="2"/>
  <c r="H21" i="2"/>
  <c r="H20" i="2"/>
  <c r="H19" i="2"/>
  <c r="H18" i="2"/>
  <c r="H16" i="2"/>
  <c r="H14" i="2"/>
  <c r="H13" i="2"/>
  <c r="H11" i="2"/>
  <c r="H8" i="2"/>
  <c r="H7" i="2"/>
  <c r="I5" i="2"/>
  <c r="I6" i="2" s="1"/>
  <c r="H9" i="2" l="1"/>
  <c r="F34" i="3"/>
  <c r="K4" i="3"/>
  <c r="L5" i="3"/>
  <c r="L6" i="3" s="1"/>
  <c r="I4" i="2"/>
  <c r="J5" i="2"/>
  <c r="M5" i="3" l="1"/>
  <c r="M6" i="3" s="1"/>
  <c r="J6" i="2"/>
  <c r="K5" i="2"/>
  <c r="N5" i="3" l="1"/>
  <c r="N6" i="3" s="1"/>
  <c r="K6" i="2"/>
  <c r="L5" i="2"/>
  <c r="O5" i="3" l="1"/>
  <c r="P5" i="3" s="1"/>
  <c r="L6" i="2"/>
  <c r="M5" i="2"/>
  <c r="O6" i="3" l="1"/>
  <c r="Q5" i="3"/>
  <c r="P6" i="3"/>
  <c r="M6" i="2"/>
  <c r="N5" i="2"/>
  <c r="Q6" i="3" l="1"/>
  <c r="R5" i="3"/>
  <c r="O5" i="2"/>
  <c r="N6" i="2"/>
  <c r="R6" i="3" l="1"/>
  <c r="S5" i="3"/>
  <c r="R4" i="3"/>
  <c r="O6" i="2"/>
  <c r="P5" i="2"/>
  <c r="S6" i="3" l="1"/>
  <c r="T5" i="3"/>
  <c r="P6" i="2"/>
  <c r="P4" i="2"/>
  <c r="Q5" i="2"/>
  <c r="T6" i="3" l="1"/>
  <c r="U5" i="3"/>
  <c r="Q6" i="2"/>
  <c r="R5" i="2"/>
  <c r="U6" i="3" l="1"/>
  <c r="V5" i="3"/>
  <c r="R6" i="2"/>
  <c r="S5" i="2"/>
  <c r="W5" i="3" l="1"/>
  <c r="V6" i="3"/>
  <c r="S6" i="2"/>
  <c r="T5" i="2"/>
  <c r="W6" i="3" l="1"/>
  <c r="X5" i="3"/>
  <c r="T6" i="2"/>
  <c r="U5" i="2"/>
  <c r="Y5" i="3" l="1"/>
  <c r="X6" i="3"/>
  <c r="U6" i="2"/>
  <c r="V5" i="2"/>
  <c r="Y6" i="3" l="1"/>
  <c r="Z5" i="3"/>
  <c r="Y4" i="3"/>
  <c r="W5" i="2"/>
  <c r="V6" i="2"/>
  <c r="Z6" i="3" l="1"/>
  <c r="AA5" i="3"/>
  <c r="W4" i="2"/>
  <c r="W6" i="2"/>
  <c r="X5" i="2"/>
  <c r="AA6" i="3" l="1"/>
  <c r="AB5" i="3"/>
  <c r="X6" i="2"/>
  <c r="Y5" i="2"/>
  <c r="AB6" i="3" l="1"/>
  <c r="AC5" i="3"/>
  <c r="Y6" i="2"/>
  <c r="Z5" i="2"/>
  <c r="AC6" i="3" l="1"/>
  <c r="AD5" i="3"/>
  <c r="Z6" i="2"/>
  <c r="AA5" i="2"/>
  <c r="AE5" i="3" l="1"/>
  <c r="AD6" i="3"/>
  <c r="AA6" i="2"/>
  <c r="AB5" i="2"/>
  <c r="AE6" i="3" l="1"/>
  <c r="AF5" i="3"/>
  <c r="AB6" i="2"/>
  <c r="AC5" i="2"/>
  <c r="AG5" i="3" l="1"/>
  <c r="AF4" i="3"/>
  <c r="AF6" i="3"/>
  <c r="AC6" i="2"/>
  <c r="AD5" i="2"/>
  <c r="AG6" i="3" l="1"/>
  <c r="AH5" i="3"/>
  <c r="AE5" i="2"/>
  <c r="AD4" i="2"/>
  <c r="AD6" i="2"/>
  <c r="AH6" i="3" l="1"/>
  <c r="AI5" i="3"/>
  <c r="AF5" i="2"/>
  <c r="AE6" i="2"/>
  <c r="AI6" i="3" l="1"/>
  <c r="AJ5" i="3"/>
  <c r="AF6" i="2"/>
  <c r="AG5" i="2"/>
  <c r="AJ6" i="3" l="1"/>
  <c r="AK5" i="3"/>
  <c r="AG6" i="2"/>
  <c r="AH5" i="2"/>
  <c r="AK6" i="3" l="1"/>
  <c r="AL5" i="3"/>
  <c r="AH6" i="2"/>
  <c r="AI5" i="2"/>
  <c r="AM5" i="3" l="1"/>
  <c r="AL6" i="3"/>
  <c r="AI6" i="2"/>
  <c r="AJ5" i="2"/>
  <c r="AM6" i="3" l="1"/>
  <c r="AM4" i="3"/>
  <c r="AN5" i="3"/>
  <c r="AJ6" i="2"/>
  <c r="AK5" i="2"/>
  <c r="AO5" i="3" l="1"/>
  <c r="AN6" i="3"/>
  <c r="AK6" i="2"/>
  <c r="AL5" i="2"/>
  <c r="AK4" i="2"/>
  <c r="AO6" i="3" l="1"/>
  <c r="AP5" i="3"/>
  <c r="AM5" i="2"/>
  <c r="AL6" i="2"/>
  <c r="AP6" i="3" l="1"/>
  <c r="AQ5" i="3"/>
  <c r="AM6" i="2"/>
  <c r="AN5" i="2"/>
  <c r="AQ6" i="3" l="1"/>
  <c r="AR5" i="3"/>
  <c r="AN6" i="2"/>
  <c r="AO5" i="2"/>
  <c r="AR6" i="3" l="1"/>
  <c r="AS5" i="3"/>
  <c r="AO6" i="2"/>
  <c r="AP5" i="2"/>
  <c r="AS6" i="3" l="1"/>
  <c r="AT5" i="3"/>
  <c r="AP6" i="2"/>
  <c r="AQ5" i="2"/>
  <c r="AU5" i="3" l="1"/>
  <c r="AT4" i="3"/>
  <c r="AT6" i="3"/>
  <c r="AQ6" i="2"/>
  <c r="AR5" i="2"/>
  <c r="AU6" i="3" l="1"/>
  <c r="AV5" i="3"/>
  <c r="AR6" i="2"/>
  <c r="AS5" i="2"/>
  <c r="AR4" i="2"/>
  <c r="AW5" i="3" l="1"/>
  <c r="AV6" i="3"/>
  <c r="AS6" i="2"/>
  <c r="AT5" i="2"/>
  <c r="AW6" i="3" l="1"/>
  <c r="AX5" i="3"/>
  <c r="AU5" i="2"/>
  <c r="AT6" i="2"/>
  <c r="AX6" i="3" l="1"/>
  <c r="AY5" i="3"/>
  <c r="AU6" i="2"/>
  <c r="AV5" i="2"/>
  <c r="AY6" i="3" l="1"/>
  <c r="AZ5" i="3"/>
  <c r="AV6" i="2"/>
  <c r="AW5" i="2"/>
  <c r="AZ6" i="3" l="1"/>
  <c r="BA5" i="3"/>
  <c r="AW6" i="2"/>
  <c r="AX5" i="2"/>
  <c r="BA6" i="3" l="1"/>
  <c r="BB5" i="3"/>
  <c r="BA4" i="3"/>
  <c r="AX6" i="2"/>
  <c r="AY5" i="2"/>
  <c r="BC5" i="3" l="1"/>
  <c r="BB6" i="3"/>
  <c r="AY6" i="2"/>
  <c r="AZ5" i="2"/>
  <c r="AY4" i="2"/>
  <c r="BC6" i="3" l="1"/>
  <c r="BD5" i="3"/>
  <c r="AZ6" i="2"/>
  <c r="BA5" i="2"/>
  <c r="BE5" i="3" l="1"/>
  <c r="BD6" i="3"/>
  <c r="BA6" i="2"/>
  <c r="BB5" i="2"/>
  <c r="BE6" i="3" l="1"/>
  <c r="BF5" i="3"/>
  <c r="BC5" i="2"/>
  <c r="BB6" i="2"/>
  <c r="BF6" i="3" l="1"/>
  <c r="BG5" i="3"/>
  <c r="BD5" i="2"/>
  <c r="BC6" i="2"/>
  <c r="BG6" i="3" l="1"/>
  <c r="BH5" i="3"/>
  <c r="BD6" i="2"/>
  <c r="BE5" i="2"/>
  <c r="BH6" i="3" l="1"/>
  <c r="BI5" i="3"/>
  <c r="BH4" i="3"/>
  <c r="BE6" i="2"/>
  <c r="BF5" i="2"/>
  <c r="BI6" i="3" l="1"/>
  <c r="BJ5" i="3"/>
  <c r="BF6" i="2"/>
  <c r="BG5" i="2"/>
  <c r="BF4" i="2"/>
  <c r="BK5" i="3" l="1"/>
  <c r="BJ6" i="3"/>
  <c r="BG6" i="2"/>
  <c r="BH5" i="2"/>
  <c r="BK6" i="3" l="1"/>
  <c r="BL5" i="3"/>
  <c r="BH6" i="2"/>
  <c r="BI5" i="2"/>
  <c r="BM5" i="3" l="1"/>
  <c r="BL6" i="3"/>
  <c r="BI6" i="2"/>
  <c r="BJ5" i="2"/>
  <c r="BM6" i="3" l="1"/>
  <c r="BN5" i="3"/>
  <c r="BK5" i="2"/>
  <c r="BJ6" i="2"/>
  <c r="BN6" i="3" l="1"/>
  <c r="BO5" i="3"/>
  <c r="BL5" i="2"/>
  <c r="BK6" i="2"/>
  <c r="BO6" i="3" l="1"/>
  <c r="BP5" i="3"/>
  <c r="BO4" i="3"/>
  <c r="BL6" i="2"/>
  <c r="BM5" i="2"/>
  <c r="BP6" i="3" l="1"/>
  <c r="BQ5" i="3"/>
  <c r="BM6" i="2"/>
  <c r="BN5" i="2"/>
  <c r="BM4" i="2"/>
  <c r="BQ6" i="3" l="1"/>
  <c r="BR5" i="3"/>
  <c r="BN6" i="2"/>
  <c r="BO5" i="2"/>
  <c r="BS5" i="3" l="1"/>
  <c r="BR6" i="3"/>
  <c r="BO6" i="2"/>
  <c r="BP5" i="2"/>
  <c r="BS6" i="3" l="1"/>
  <c r="BT5" i="3"/>
  <c r="BP6" i="2"/>
  <c r="BQ5" i="2"/>
  <c r="BU5" i="3" l="1"/>
  <c r="BT6" i="3"/>
  <c r="BQ6" i="2"/>
  <c r="BR5" i="2"/>
  <c r="BU6" i="3" l="1"/>
  <c r="BV5" i="3"/>
  <c r="BS5" i="2"/>
  <c r="BR6" i="2"/>
  <c r="BV6" i="3" l="1"/>
  <c r="BW5" i="3"/>
  <c r="BV4" i="3"/>
  <c r="BS6" i="2"/>
  <c r="BT5" i="2"/>
  <c r="BW6" i="3" l="1"/>
  <c r="BX5" i="3"/>
  <c r="BT6" i="2"/>
  <c r="BT4" i="2"/>
  <c r="BU5" i="2"/>
  <c r="BX6" i="3" l="1"/>
  <c r="BY5" i="3"/>
  <c r="BU6" i="2"/>
  <c r="BV5" i="2"/>
  <c r="BY6" i="3" l="1"/>
  <c r="BZ5" i="3"/>
  <c r="BV6" i="2"/>
  <c r="BW5" i="2"/>
  <c r="CA5" i="3" l="1"/>
  <c r="BZ6" i="3"/>
  <c r="BW6" i="2"/>
  <c r="BX5" i="2"/>
  <c r="CA6" i="3" l="1"/>
  <c r="CB5" i="3"/>
  <c r="BX6" i="2"/>
  <c r="BY5" i="2"/>
  <c r="CC5" i="3" l="1"/>
  <c r="CB6" i="3"/>
  <c r="BY6" i="2"/>
  <c r="BZ5" i="2"/>
  <c r="CC4" i="3" l="1"/>
  <c r="CC6" i="3"/>
  <c r="CD5" i="3"/>
  <c r="CA5" i="2"/>
  <c r="BZ6" i="2"/>
  <c r="CD6" i="3" l="1"/>
  <c r="CE5" i="3"/>
  <c r="CA6" i="2"/>
  <c r="CA4" i="2"/>
  <c r="CB5" i="2"/>
  <c r="CE6" i="3" l="1"/>
  <c r="CF5" i="3"/>
  <c r="CB6" i="2"/>
  <c r="CC5" i="2"/>
  <c r="CF6" i="3" l="1"/>
  <c r="CG5" i="3"/>
  <c r="CC6" i="2"/>
  <c r="CD5" i="2"/>
  <c r="CG6" i="3" l="1"/>
  <c r="CH5" i="3"/>
  <c r="CD6" i="2"/>
  <c r="CE5" i="2"/>
  <c r="CI5" i="3" l="1"/>
  <c r="CH6" i="3"/>
  <c r="CE6" i="2"/>
  <c r="CF5" i="2"/>
  <c r="CI6" i="3" l="1"/>
  <c r="CJ5" i="3"/>
  <c r="CF6" i="2"/>
  <c r="CG5" i="2"/>
  <c r="CK5" i="3" l="1"/>
  <c r="CJ4" i="3"/>
  <c r="CJ6" i="3"/>
  <c r="CG6" i="2"/>
  <c r="CH5" i="2"/>
  <c r="CK6" i="3" l="1"/>
  <c r="CL5" i="3"/>
  <c r="CI5" i="2"/>
  <c r="CH6" i="2"/>
  <c r="CH4" i="2"/>
  <c r="CL6" i="3" l="1"/>
  <c r="CM5" i="3"/>
  <c r="CJ5" i="2"/>
  <c r="CI6" i="2"/>
  <c r="CM6" i="3" l="1"/>
  <c r="CN5" i="3"/>
  <c r="CJ6" i="2"/>
  <c r="CK5" i="2"/>
  <c r="CN6" i="3" l="1"/>
  <c r="CO5" i="3"/>
  <c r="CK6" i="2"/>
  <c r="CL5" i="2"/>
  <c r="CO6" i="3" l="1"/>
  <c r="CP5" i="3"/>
  <c r="CL6" i="2"/>
  <c r="CM5" i="2"/>
  <c r="CQ5" i="3" l="1"/>
  <c r="CP6" i="3"/>
  <c r="CM6" i="2"/>
  <c r="CN5" i="2"/>
  <c r="CQ6" i="3" l="1"/>
  <c r="CQ4" i="3"/>
  <c r="CR5" i="3"/>
  <c r="CN6" i="2"/>
  <c r="CO5" i="2"/>
  <c r="CS5" i="3" l="1"/>
  <c r="CR6" i="3"/>
  <c r="CO6" i="2"/>
  <c r="CO4" i="2"/>
  <c r="CP5" i="2"/>
  <c r="CS6" i="3" l="1"/>
  <c r="CT5" i="3"/>
  <c r="CQ5" i="2"/>
  <c r="CP6" i="2"/>
  <c r="CT6" i="3" l="1"/>
  <c r="CU5" i="3"/>
  <c r="CQ6" i="2"/>
  <c r="CR5" i="2"/>
  <c r="CU6" i="3" l="1"/>
  <c r="CV5" i="3"/>
  <c r="CR6" i="2"/>
  <c r="CS5" i="2"/>
  <c r="CV6" i="3" l="1"/>
  <c r="CW5" i="3"/>
  <c r="CS6" i="2"/>
  <c r="CT5" i="2"/>
  <c r="CW6" i="3" l="1"/>
  <c r="CX5" i="3"/>
  <c r="CT6" i="2"/>
  <c r="CU5" i="2"/>
  <c r="CY5" i="3" l="1"/>
  <c r="CX4" i="3"/>
  <c r="CX6" i="3"/>
  <c r="CU6" i="2"/>
  <c r="CV5" i="2"/>
  <c r="CY6" i="3" l="1"/>
  <c r="CZ5" i="3"/>
  <c r="CV6" i="2"/>
  <c r="CW5" i="2"/>
  <c r="CV4" i="2"/>
  <c r="DA5" i="3" l="1"/>
  <c r="CZ6" i="3"/>
  <c r="CW6" i="2"/>
  <c r="CX5" i="2"/>
  <c r="DA6" i="3" l="1"/>
  <c r="DB5" i="3"/>
  <c r="CY5" i="2"/>
  <c r="CX6" i="2"/>
  <c r="DB6" i="3" l="1"/>
  <c r="DC5" i="3"/>
  <c r="CZ5" i="2"/>
  <c r="CY6" i="2"/>
  <c r="DC6" i="3" l="1"/>
  <c r="DD5" i="3"/>
  <c r="CZ6" i="2"/>
  <c r="DA5" i="2"/>
  <c r="DD6" i="3" l="1"/>
  <c r="DE5" i="3"/>
  <c r="DA6" i="2"/>
  <c r="DB5" i="2"/>
  <c r="DE6" i="3" l="1"/>
  <c r="DF5" i="3"/>
  <c r="DE4" i="3"/>
  <c r="DB6" i="2"/>
  <c r="DC5" i="2"/>
  <c r="DG5" i="3" l="1"/>
  <c r="DF6" i="3"/>
  <c r="DC6" i="2"/>
  <c r="DD5" i="2"/>
  <c r="DC4" i="2"/>
  <c r="DG6" i="3" l="1"/>
  <c r="DH5" i="3"/>
  <c r="DD6" i="2"/>
  <c r="DE5" i="2"/>
  <c r="DI5" i="3" l="1"/>
  <c r="DH6" i="3"/>
  <c r="DE6" i="2"/>
  <c r="DF5" i="2"/>
  <c r="DI6" i="3" l="1"/>
  <c r="DJ5" i="3"/>
  <c r="DG5" i="2"/>
  <c r="DF6" i="2"/>
  <c r="DJ6" i="3" l="1"/>
  <c r="DK5" i="3"/>
  <c r="DG6" i="2"/>
  <c r="DH5" i="2"/>
  <c r="DK6" i="3" l="1"/>
  <c r="DL5" i="3"/>
  <c r="DH6" i="2"/>
  <c r="DI5" i="2"/>
  <c r="DL6" i="3" l="1"/>
  <c r="DM5" i="3"/>
  <c r="DL4" i="3"/>
  <c r="DI6" i="2"/>
  <c r="DJ5" i="2"/>
  <c r="DM6" i="3" l="1"/>
  <c r="DN5" i="3"/>
  <c r="DJ6" i="2"/>
  <c r="DK5" i="2"/>
  <c r="DJ4" i="2"/>
  <c r="DO5" i="3" l="1"/>
  <c r="DN6" i="3"/>
  <c r="DK6" i="2"/>
  <c r="DL5" i="2"/>
  <c r="DO6" i="3" l="1"/>
  <c r="DP5" i="3"/>
  <c r="DL6" i="2"/>
  <c r="DM5" i="2"/>
  <c r="DQ5" i="3" l="1"/>
  <c r="DP6" i="3"/>
  <c r="DM6" i="2"/>
  <c r="DN5" i="2"/>
  <c r="DQ6" i="3" l="1"/>
  <c r="DR5" i="3"/>
  <c r="DO5" i="2"/>
  <c r="DN6" i="2"/>
  <c r="DR6" i="3" l="1"/>
  <c r="DS5" i="3"/>
  <c r="DP5" i="2"/>
  <c r="DO6" i="2"/>
  <c r="DS6" i="3" l="1"/>
  <c r="DS4" i="3"/>
  <c r="DT5" i="3"/>
  <c r="DP6" i="2"/>
  <c r="DQ5" i="2"/>
  <c r="DT6" i="3" l="1"/>
  <c r="DU5" i="3"/>
  <c r="DQ6" i="2"/>
  <c r="DR5" i="2"/>
  <c r="DQ4" i="2"/>
  <c r="DU6" i="3" l="1"/>
  <c r="DV5" i="3"/>
  <c r="DR6" i="2"/>
  <c r="DS5" i="2"/>
  <c r="DW5" i="3" l="1"/>
  <c r="DV6" i="3"/>
  <c r="DS6" i="2"/>
  <c r="DT5" i="2"/>
  <c r="DW6" i="3" l="1"/>
  <c r="DX5" i="3"/>
  <c r="DT6" i="2"/>
  <c r="DU5" i="2"/>
  <c r="DY5" i="3" l="1"/>
  <c r="DX6" i="3"/>
  <c r="DU6" i="2"/>
  <c r="DV5" i="2"/>
  <c r="DY6" i="3" l="1"/>
  <c r="DZ5" i="3"/>
  <c r="DW5" i="2"/>
  <c r="DV6" i="2"/>
  <c r="DZ4" i="3" l="1"/>
  <c r="DZ6" i="3"/>
  <c r="EA5" i="3"/>
  <c r="DX5" i="2"/>
  <c r="DW6" i="2"/>
  <c r="EA6" i="3" l="1"/>
  <c r="EB5" i="3"/>
  <c r="DX6" i="2"/>
  <c r="DY5" i="2"/>
  <c r="DX4" i="2"/>
  <c r="EB6" i="3" l="1"/>
  <c r="EC5" i="3"/>
  <c r="DY6" i="2"/>
  <c r="DZ5" i="2"/>
  <c r="EC6" i="3" l="1"/>
  <c r="ED5" i="3"/>
  <c r="DZ6" i="2"/>
  <c r="EA5" i="2"/>
  <c r="EE5" i="3" l="1"/>
  <c r="ED6" i="3"/>
  <c r="EA6" i="2"/>
  <c r="EB5" i="2"/>
  <c r="EE6" i="3" l="1"/>
  <c r="EF5" i="3"/>
  <c r="EB6" i="2"/>
  <c r="EC5" i="2"/>
  <c r="EG5" i="3" l="1"/>
  <c r="EF6" i="3"/>
  <c r="EC6" i="2"/>
  <c r="ED5" i="2"/>
  <c r="EG4" i="3" l="1"/>
  <c r="EG6" i="3"/>
  <c r="EH5" i="3"/>
  <c r="EE5" i="2"/>
  <c r="ED6" i="2"/>
  <c r="EH6" i="3" l="1"/>
  <c r="EI5" i="3"/>
  <c r="EE4" i="2"/>
  <c r="EF5" i="2"/>
  <c r="EE6" i="2"/>
  <c r="EI6" i="3" l="1"/>
  <c r="EJ5" i="3"/>
  <c r="EF6" i="2"/>
  <c r="EG5" i="2"/>
  <c r="EJ6" i="3" l="1"/>
  <c r="EK5" i="3"/>
  <c r="EG6" i="2"/>
  <c r="EH5" i="2"/>
  <c r="EK6" i="3" l="1"/>
  <c r="EL5" i="3"/>
  <c r="EH6" i="2"/>
  <c r="EI5" i="2"/>
  <c r="EM5" i="3" l="1"/>
  <c r="EL6" i="3"/>
  <c r="EI6" i="2"/>
  <c r="EJ5" i="2"/>
  <c r="EM6" i="3" l="1"/>
  <c r="EN5" i="3"/>
  <c r="EJ6" i="2"/>
  <c r="EK5" i="2"/>
  <c r="EO5" i="3" l="1"/>
  <c r="EN6" i="3"/>
  <c r="EN4" i="3"/>
  <c r="EK6" i="2"/>
  <c r="EL5" i="2"/>
  <c r="EO6" i="3" l="1"/>
  <c r="EP5" i="3"/>
  <c r="EM5" i="2"/>
  <c r="EL4" i="2"/>
  <c r="EL6" i="2"/>
  <c r="EP6" i="3" l="1"/>
  <c r="EQ5" i="3"/>
  <c r="EM6" i="2"/>
  <c r="EN5" i="2"/>
  <c r="EQ6" i="3" l="1"/>
  <c r="ER5" i="3"/>
  <c r="EN6" i="2"/>
  <c r="EO5" i="2"/>
  <c r="ER6" i="3" l="1"/>
  <c r="ES5" i="3"/>
  <c r="EO6" i="2"/>
  <c r="EP5" i="2"/>
  <c r="ES6" i="3" l="1"/>
  <c r="ET5" i="3"/>
  <c r="EP6" i="2"/>
  <c r="EQ5" i="2"/>
  <c r="EU5" i="3" l="1"/>
  <c r="ET6" i="3"/>
  <c r="EQ6" i="2"/>
  <c r="ER5" i="2"/>
  <c r="EU6" i="3" l="1"/>
  <c r="EU4" i="3"/>
  <c r="EV5" i="3"/>
  <c r="ER6" i="2"/>
  <c r="ES5" i="2"/>
  <c r="EW5" i="3" l="1"/>
  <c r="EV6" i="3"/>
  <c r="ES6" i="2"/>
  <c r="ES4" i="2"/>
  <c r="ET5" i="2"/>
  <c r="EW6" i="3" l="1"/>
  <c r="EX5" i="3"/>
  <c r="EU5" i="2"/>
  <c r="ET6" i="2"/>
  <c r="EX6" i="3" l="1"/>
  <c r="EY5" i="3"/>
  <c r="EV5" i="2"/>
  <c r="EU6" i="2"/>
  <c r="EY6" i="3" l="1"/>
  <c r="EZ5" i="3"/>
  <c r="EV6" i="2"/>
  <c r="EW5" i="2"/>
  <c r="EZ6" i="3" l="1"/>
  <c r="FA5" i="3"/>
  <c r="EW6" i="2"/>
  <c r="EX5" i="2"/>
  <c r="FA6" i="3" l="1"/>
  <c r="FB5" i="3"/>
  <c r="EX6" i="2"/>
  <c r="EY5" i="2"/>
  <c r="FC5" i="3" l="1"/>
  <c r="FB6" i="3"/>
  <c r="FB4" i="3"/>
  <c r="EY6" i="2"/>
  <c r="EZ5" i="2"/>
  <c r="FC6" i="3" l="1"/>
  <c r="FD5" i="3"/>
  <c r="EZ6" i="2"/>
  <c r="FA5" i="2"/>
  <c r="EZ4" i="2"/>
  <c r="FE5" i="3" l="1"/>
  <c r="FD6" i="3"/>
  <c r="FA6" i="2"/>
  <c r="FB5" i="2"/>
  <c r="FE6" i="3" l="1"/>
  <c r="FF5" i="3"/>
  <c r="FC5" i="2"/>
  <c r="FB6" i="2"/>
  <c r="FF6" i="3" l="1"/>
  <c r="FG5" i="3"/>
  <c r="FC6" i="2"/>
  <c r="FD5" i="2"/>
  <c r="FG6" i="3" l="1"/>
  <c r="FH5" i="3"/>
  <c r="FD6" i="2"/>
  <c r="FE5" i="2"/>
  <c r="FH6" i="3" l="1"/>
  <c r="FI5" i="3"/>
  <c r="FE6" i="2"/>
  <c r="FF5" i="2"/>
  <c r="FI6" i="3" l="1"/>
  <c r="FJ5" i="3"/>
  <c r="FI4" i="3"/>
  <c r="FF6" i="2"/>
  <c r="FG5" i="2"/>
  <c r="FK5" i="3" l="1"/>
  <c r="FJ6" i="3"/>
  <c r="FG6" i="2"/>
  <c r="FH5" i="2"/>
  <c r="FG4" i="2"/>
  <c r="FK6" i="3" l="1"/>
  <c r="FL5" i="3"/>
  <c r="FH6" i="2"/>
  <c r="FI5" i="2"/>
  <c r="FM5" i="3" l="1"/>
  <c r="FL6" i="3"/>
  <c r="FI6" i="2"/>
  <c r="FJ5" i="2"/>
  <c r="FM6" i="3" l="1"/>
  <c r="FN5" i="3"/>
  <c r="FK5" i="2"/>
  <c r="FJ6" i="2"/>
  <c r="FN6" i="3" l="1"/>
  <c r="FO5" i="3"/>
  <c r="FL5" i="2"/>
  <c r="FK6" i="2"/>
  <c r="FO6" i="3" l="1"/>
  <c r="FP5" i="3"/>
  <c r="FL6" i="2"/>
  <c r="FM5" i="2"/>
  <c r="FP6" i="3" l="1"/>
  <c r="FQ5" i="3"/>
  <c r="FP4" i="3"/>
  <c r="FM6" i="2"/>
  <c r="FN5" i="2"/>
  <c r="FQ6" i="3" l="1"/>
  <c r="FR5" i="3"/>
  <c r="FN6" i="2"/>
  <c r="FO5" i="2"/>
  <c r="FN4" i="2"/>
  <c r="FS5" i="3" l="1"/>
  <c r="FR6" i="3"/>
  <c r="FO6" i="2"/>
  <c r="FP5" i="2"/>
  <c r="FS6" i="3" l="1"/>
  <c r="FT5" i="3"/>
  <c r="FP6" i="2"/>
  <c r="FQ5" i="2"/>
  <c r="FU5" i="3" l="1"/>
  <c r="FT6" i="3"/>
  <c r="FQ6" i="2"/>
  <c r="FR5" i="2"/>
  <c r="FU6" i="3" l="1"/>
  <c r="FV5" i="3"/>
  <c r="FS5" i="2"/>
  <c r="FR6" i="2"/>
  <c r="FV6" i="3" l="1"/>
  <c r="FW5" i="3"/>
  <c r="FS6" i="2"/>
  <c r="FT5" i="2"/>
  <c r="FW6" i="3" l="1"/>
  <c r="FW4" i="3"/>
  <c r="FX5" i="3"/>
  <c r="FT6" i="2"/>
  <c r="FU5" i="2"/>
  <c r="FX6" i="3" l="1"/>
  <c r="FY5" i="3"/>
  <c r="FU6" i="2"/>
  <c r="FV5" i="2"/>
  <c r="FU4" i="2"/>
  <c r="FY6" i="3" l="1"/>
  <c r="FZ5" i="3"/>
  <c r="FV6" i="2"/>
  <c r="FW5" i="2"/>
  <c r="GA5" i="3" l="1"/>
  <c r="FZ6" i="3"/>
  <c r="FW6" i="2"/>
  <c r="FX5" i="2"/>
  <c r="GA6" i="3" l="1"/>
  <c r="GB5" i="3"/>
  <c r="FX6" i="2"/>
  <c r="FY5" i="2"/>
  <c r="GC5" i="3" l="1"/>
  <c r="GB6" i="3"/>
  <c r="FY6" i="2"/>
  <c r="FZ5" i="2"/>
  <c r="GC6" i="3" l="1"/>
  <c r="GD5" i="3"/>
  <c r="GA5" i="2"/>
  <c r="FZ6" i="2"/>
  <c r="GD4" i="3" l="1"/>
  <c r="GD6" i="3"/>
  <c r="GE5" i="3"/>
  <c r="GB5" i="2"/>
  <c r="GA6" i="2"/>
  <c r="GE6" i="3" l="1"/>
  <c r="GF5" i="3"/>
  <c r="GB6" i="2"/>
  <c r="GB4" i="2"/>
  <c r="GC5" i="2"/>
  <c r="GF6" i="3" l="1"/>
  <c r="GG5" i="3"/>
  <c r="GC6" i="2"/>
  <c r="GD5" i="2"/>
  <c r="GG6" i="3" l="1"/>
  <c r="GH5" i="3"/>
  <c r="GD6" i="2"/>
  <c r="GE5" i="2"/>
  <c r="GI5" i="3" l="1"/>
  <c r="GH6" i="3"/>
  <c r="GE6" i="2"/>
  <c r="GF5" i="2"/>
  <c r="GI6" i="3" l="1"/>
  <c r="GJ5" i="3"/>
  <c r="GF6" i="2"/>
  <c r="GG5" i="2"/>
  <c r="GK5" i="3" l="1"/>
  <c r="GJ6" i="3"/>
  <c r="GG6" i="2"/>
  <c r="GH5" i="2"/>
  <c r="GK4" i="3" l="1"/>
  <c r="GK6" i="3"/>
  <c r="GL5" i="3"/>
  <c r="GI5" i="2"/>
  <c r="GH6" i="2"/>
  <c r="GL6" i="3" l="1"/>
  <c r="GM5" i="3"/>
  <c r="GJ5" i="2"/>
  <c r="GI4" i="2"/>
  <c r="GI6" i="2"/>
  <c r="GM6" i="3" l="1"/>
  <c r="GN5" i="3"/>
  <c r="GJ6" i="2"/>
  <c r="GK5" i="2"/>
  <c r="GN6" i="3" l="1"/>
  <c r="GO5" i="3"/>
  <c r="GK6" i="2"/>
  <c r="GL5" i="2"/>
  <c r="GO6" i="3" l="1"/>
  <c r="GP5" i="3"/>
  <c r="GL6" i="2"/>
  <c r="GM5" i="2"/>
  <c r="GQ5" i="3" l="1"/>
  <c r="GP6" i="3"/>
  <c r="GM6" i="2"/>
  <c r="GN5" i="2"/>
  <c r="GQ6" i="3" l="1"/>
  <c r="GR5" i="3"/>
  <c r="GN6" i="2"/>
  <c r="GO5" i="2"/>
  <c r="GS5" i="3" l="1"/>
  <c r="GR6" i="3"/>
  <c r="GR4" i="3"/>
  <c r="GO6" i="2"/>
  <c r="GP5" i="2"/>
  <c r="GS6" i="3" l="1"/>
  <c r="GT5" i="3"/>
  <c r="GQ5" i="2"/>
  <c r="GP4" i="2"/>
  <c r="GP6" i="2"/>
  <c r="GT6" i="3" l="1"/>
  <c r="GU5" i="3"/>
  <c r="GQ6" i="2"/>
  <c r="GR5" i="2"/>
  <c r="GU6" i="3" l="1"/>
  <c r="GV5" i="3"/>
  <c r="GR6" i="2"/>
  <c r="GS5" i="2"/>
  <c r="GV6" i="3" l="1"/>
  <c r="GW5" i="3"/>
  <c r="GS6" i="2"/>
  <c r="GT5" i="2"/>
  <c r="GW6" i="3" l="1"/>
  <c r="GX5" i="3"/>
  <c r="GT6" i="2"/>
  <c r="GU5" i="2"/>
  <c r="GY5" i="3" l="1"/>
  <c r="GX6" i="3"/>
  <c r="GU6" i="2"/>
  <c r="GV5" i="2"/>
  <c r="GY6" i="3" l="1"/>
  <c r="GY4" i="3"/>
  <c r="GZ5" i="3"/>
  <c r="GV6" i="2"/>
  <c r="GW5" i="2"/>
  <c r="HA5" i="3" l="1"/>
  <c r="GZ6" i="3"/>
  <c r="GW6" i="2"/>
  <c r="GW4" i="2"/>
  <c r="GX5" i="2"/>
  <c r="HA6" i="3" l="1"/>
  <c r="HB5" i="3"/>
  <c r="GY5" i="2"/>
  <c r="GX6" i="2"/>
  <c r="HB6" i="3" l="1"/>
  <c r="HC5" i="3"/>
  <c r="GY6" i="2"/>
  <c r="GZ5" i="2"/>
  <c r="HC6" i="3" l="1"/>
  <c r="HD5" i="3"/>
  <c r="GZ6" i="2"/>
  <c r="HA5" i="2"/>
  <c r="HD6" i="3" l="1"/>
  <c r="HE5" i="3"/>
  <c r="HA6" i="2"/>
  <c r="HB5" i="2"/>
  <c r="HE6" i="3" l="1"/>
  <c r="HF5" i="3"/>
  <c r="HB6" i="2"/>
  <c r="HC5" i="2"/>
  <c r="HG5" i="3" l="1"/>
  <c r="HF6" i="3"/>
  <c r="HF4" i="3"/>
  <c r="HC6" i="2"/>
  <c r="HD5" i="2"/>
  <c r="HG6" i="3" l="1"/>
  <c r="HH5" i="3"/>
  <c r="HD6" i="2"/>
  <c r="HE5" i="2"/>
  <c r="HD4" i="2"/>
  <c r="HI5" i="3" l="1"/>
  <c r="HH6" i="3"/>
  <c r="HE6" i="2"/>
  <c r="HF5" i="2"/>
  <c r="HI6" i="3" l="1"/>
  <c r="HJ5" i="3"/>
  <c r="HG5" i="2"/>
  <c r="HF6" i="2"/>
  <c r="HJ6" i="3" l="1"/>
  <c r="HK5" i="3"/>
  <c r="HH5" i="2"/>
  <c r="HG6" i="2"/>
  <c r="HK6" i="3" l="1"/>
  <c r="HL5" i="3"/>
  <c r="HH6" i="2"/>
  <c r="HI5" i="2"/>
  <c r="HL6" i="3" l="1"/>
  <c r="HM5" i="3"/>
  <c r="HI6" i="2"/>
  <c r="HJ5" i="2"/>
  <c r="HM6" i="3" l="1"/>
  <c r="HN5" i="3"/>
  <c r="HM4" i="3"/>
  <c r="HJ6" i="2"/>
  <c r="HK5" i="2"/>
  <c r="HO5" i="3" l="1"/>
  <c r="HN6" i="3"/>
  <c r="HK6" i="2"/>
  <c r="HL5" i="2"/>
  <c r="HK4" i="2"/>
  <c r="HO6" i="3" l="1"/>
  <c r="HP5" i="3"/>
  <c r="HL6" i="2"/>
  <c r="HM5" i="2"/>
  <c r="HQ5" i="3" l="1"/>
  <c r="HP6" i="3"/>
  <c r="HM6" i="2"/>
  <c r="HN5" i="2"/>
  <c r="HQ6" i="3" l="1"/>
  <c r="HR5" i="3"/>
  <c r="HO5" i="2"/>
  <c r="HN6" i="2"/>
  <c r="HR6" i="3" l="1"/>
  <c r="HS5" i="3"/>
  <c r="HO6" i="2"/>
  <c r="HP5" i="2"/>
  <c r="HS6" i="3" l="1"/>
  <c r="HT5" i="3"/>
  <c r="HP6" i="2"/>
  <c r="HQ5" i="2"/>
  <c r="HT6" i="3" l="1"/>
  <c r="HU5" i="3"/>
  <c r="HT4" i="3"/>
  <c r="HQ6" i="2"/>
  <c r="HR5" i="2"/>
  <c r="HU6" i="3" l="1"/>
  <c r="HV5" i="3"/>
  <c r="HR6" i="2"/>
  <c r="HS5" i="2"/>
  <c r="HR4" i="2"/>
  <c r="HW5" i="3" l="1"/>
  <c r="HV6" i="3"/>
  <c r="HS6" i="2"/>
  <c r="HT5" i="2"/>
  <c r="HW6" i="3" l="1"/>
  <c r="HX5" i="3"/>
  <c r="HT6" i="2"/>
  <c r="HU5" i="2"/>
  <c r="HY5" i="3" l="1"/>
  <c r="HX6" i="3"/>
  <c r="HU6" i="2"/>
  <c r="HV5" i="2"/>
  <c r="HY6" i="3" l="1"/>
  <c r="HZ5" i="3"/>
  <c r="HW5" i="2"/>
  <c r="HV6" i="2"/>
  <c r="HZ6" i="3" l="1"/>
  <c r="IA5" i="3"/>
  <c r="HX5" i="2"/>
  <c r="HW6" i="2"/>
  <c r="IA6" i="3" l="1"/>
  <c r="IA4" i="3"/>
  <c r="IB5" i="3"/>
  <c r="HX6" i="2"/>
  <c r="HY5" i="2"/>
  <c r="IB6" i="3" l="1"/>
  <c r="IC5" i="3"/>
  <c r="HY6" i="2"/>
  <c r="HZ5" i="2"/>
  <c r="HY4" i="2"/>
  <c r="IC6" i="3" l="1"/>
  <c r="ID5" i="3"/>
  <c r="HZ6" i="2"/>
  <c r="IA5" i="2"/>
  <c r="IE5" i="3" l="1"/>
  <c r="ID6" i="3"/>
  <c r="IA6" i="2"/>
  <c r="IB5" i="2"/>
  <c r="IE6" i="3" l="1"/>
  <c r="IF5" i="3"/>
  <c r="IB6" i="2"/>
  <c r="IC5" i="2"/>
  <c r="IG5" i="3" l="1"/>
  <c r="IF6" i="3"/>
  <c r="IC6" i="2"/>
  <c r="ID5" i="2"/>
  <c r="IG6" i="3" l="1"/>
  <c r="IH5" i="3"/>
  <c r="IE5" i="2"/>
  <c r="ID6" i="2"/>
  <c r="IH4" i="3" l="1"/>
  <c r="IH6" i="3"/>
  <c r="II5" i="3"/>
  <c r="IE6" i="2"/>
  <c r="IF5" i="2"/>
  <c r="II6" i="3" l="1"/>
  <c r="IJ5" i="3"/>
  <c r="IF6" i="2"/>
  <c r="IG5" i="2"/>
  <c r="IF4" i="2"/>
  <c r="IJ6" i="3" l="1"/>
  <c r="IK5" i="3"/>
  <c r="IG6" i="2"/>
  <c r="IH5" i="2"/>
  <c r="IK6" i="3" l="1"/>
  <c r="IL5" i="3"/>
  <c r="IH6" i="2"/>
  <c r="II5" i="2"/>
  <c r="IM5" i="3" l="1"/>
  <c r="IL6" i="3"/>
  <c r="II6" i="2"/>
  <c r="IJ5" i="2"/>
  <c r="IM6" i="3" l="1"/>
  <c r="IN5" i="3"/>
  <c r="IJ6" i="2"/>
  <c r="IK5" i="2"/>
  <c r="IO5" i="3" l="1"/>
  <c r="IN6" i="3"/>
  <c r="IK6" i="2"/>
  <c r="IL5" i="2"/>
  <c r="IO4" i="3" l="1"/>
  <c r="IO6" i="3"/>
  <c r="IP5" i="3"/>
  <c r="IM5" i="2"/>
  <c r="IL6" i="2"/>
  <c r="IP6" i="3" l="1"/>
  <c r="IQ5" i="3"/>
  <c r="IN5" i="2"/>
  <c r="IM4" i="2"/>
  <c r="IM6" i="2"/>
  <c r="IQ6" i="3" l="1"/>
  <c r="IR5" i="3"/>
  <c r="IN6" i="2"/>
  <c r="IO5" i="2"/>
  <c r="IR6" i="3" l="1"/>
  <c r="IS5" i="3"/>
  <c r="IO6" i="2"/>
  <c r="IP5" i="2"/>
  <c r="IS6" i="3" l="1"/>
  <c r="IT5" i="3"/>
  <c r="IP6" i="2"/>
  <c r="IQ5" i="2"/>
  <c r="IU5" i="3" l="1"/>
  <c r="IT6" i="3"/>
  <c r="IQ6" i="2"/>
  <c r="IR5" i="2"/>
  <c r="IU6" i="3" l="1"/>
  <c r="IV5" i="3"/>
  <c r="IR6" i="2"/>
  <c r="IS5" i="2"/>
  <c r="IW5" i="3" l="1"/>
  <c r="IV4" i="3"/>
  <c r="IV6" i="3"/>
  <c r="IS6" i="2"/>
  <c r="IT5" i="2"/>
  <c r="IW6" i="3" l="1"/>
  <c r="IX5" i="3"/>
  <c r="IU5" i="2"/>
  <c r="IT6" i="2"/>
  <c r="IT4" i="2"/>
  <c r="IX6" i="3" l="1"/>
  <c r="IY5" i="3"/>
  <c r="IV5" i="2"/>
  <c r="IU6" i="2"/>
  <c r="IY6" i="3" l="1"/>
  <c r="IZ5" i="3"/>
  <c r="IV6" i="2"/>
  <c r="IW5" i="2"/>
  <c r="IZ6" i="3" l="1"/>
  <c r="JA5" i="3"/>
  <c r="IW6" i="2"/>
  <c r="IX5" i="2"/>
  <c r="JA6" i="3" l="1"/>
  <c r="JB5" i="3"/>
  <c r="IX6" i="2"/>
  <c r="IY5" i="2"/>
  <c r="JC5" i="3" l="1"/>
  <c r="JB6" i="3"/>
  <c r="IY6" i="2"/>
  <c r="IZ5" i="2"/>
  <c r="JC6" i="3" l="1"/>
  <c r="JC4" i="3"/>
  <c r="JD5" i="3"/>
  <c r="IZ6" i="2"/>
  <c r="JA5" i="2"/>
  <c r="JE5" i="3" l="1"/>
  <c r="JD6" i="3"/>
  <c r="JA6" i="2"/>
  <c r="JA4" i="2"/>
  <c r="JB5" i="2"/>
  <c r="JE6" i="3" l="1"/>
  <c r="JF5" i="3"/>
  <c r="JC5" i="2"/>
  <c r="JB6" i="2"/>
  <c r="JF6" i="3" l="1"/>
  <c r="JG5" i="3"/>
  <c r="JD5" i="2"/>
  <c r="JC6" i="2"/>
  <c r="JG6" i="3" l="1"/>
  <c r="JH5" i="3"/>
  <c r="JD6" i="2"/>
  <c r="JE5" i="2"/>
  <c r="JH6" i="3" l="1"/>
  <c r="JI5" i="3"/>
  <c r="JE6" i="2"/>
  <c r="JF5" i="2"/>
  <c r="JI6" i="3" l="1"/>
  <c r="JJ5" i="3"/>
  <c r="JF6" i="2"/>
  <c r="JG5" i="2"/>
  <c r="JK5" i="3" l="1"/>
  <c r="JJ6" i="3"/>
  <c r="JJ4" i="3"/>
  <c r="JG6" i="2"/>
  <c r="JH5" i="2"/>
  <c r="JK6" i="3" l="1"/>
  <c r="JL5" i="3"/>
  <c r="JH6" i="2"/>
  <c r="JI5" i="2"/>
  <c r="JH4" i="2"/>
  <c r="JM5" i="3" l="1"/>
  <c r="JL6" i="3"/>
  <c r="JI6" i="2"/>
  <c r="JJ5" i="2"/>
  <c r="JM6" i="3" l="1"/>
  <c r="JN5" i="3"/>
  <c r="JK5" i="2"/>
  <c r="JJ6" i="2"/>
  <c r="JN6" i="3" l="1"/>
  <c r="JO5" i="3"/>
  <c r="JK6" i="2"/>
  <c r="JL5" i="2"/>
  <c r="JO6" i="3" l="1"/>
  <c r="JP5" i="3"/>
  <c r="JL6" i="2"/>
  <c r="JM5" i="2"/>
  <c r="JP6" i="3" l="1"/>
  <c r="JQ5" i="3"/>
  <c r="JM6" i="2"/>
  <c r="JN5" i="2"/>
  <c r="JQ6" i="3" l="1"/>
  <c r="JR5" i="3"/>
  <c r="JQ4" i="3"/>
  <c r="JN6" i="2"/>
  <c r="JO5" i="2"/>
  <c r="JS5" i="3" l="1"/>
  <c r="JR6" i="3"/>
  <c r="JO6" i="2"/>
  <c r="JP5" i="2"/>
  <c r="JO4" i="2"/>
  <c r="JS6" i="3" l="1"/>
  <c r="JT5" i="3"/>
  <c r="JP6" i="2"/>
  <c r="JQ5" i="2"/>
  <c r="JU5" i="3" l="1"/>
  <c r="JT6" i="3"/>
  <c r="JQ6" i="2"/>
  <c r="JR5" i="2"/>
  <c r="JU6" i="3" l="1"/>
  <c r="JV5" i="3"/>
  <c r="JS5" i="2"/>
  <c r="JR6" i="2"/>
  <c r="JV6" i="3" l="1"/>
  <c r="JW5" i="3"/>
  <c r="JT5" i="2"/>
  <c r="JS6" i="2"/>
  <c r="JW6" i="3" l="1"/>
  <c r="JX5" i="3"/>
  <c r="JT6" i="2"/>
  <c r="JU5" i="2"/>
  <c r="JX6" i="3" l="1"/>
  <c r="JY5" i="3"/>
  <c r="JX4" i="3"/>
  <c r="JU6" i="2"/>
  <c r="JV5" i="2"/>
  <c r="JY6" i="3" l="1"/>
  <c r="JZ5" i="3"/>
  <c r="JV6" i="2"/>
  <c r="JW5" i="2"/>
  <c r="JV4" i="2"/>
  <c r="KA5" i="3" l="1"/>
  <c r="JZ6" i="3"/>
  <c r="JW6" i="2"/>
  <c r="JX5" i="2"/>
  <c r="KA6" i="3" l="1"/>
  <c r="KB5" i="3"/>
  <c r="JX6" i="2"/>
  <c r="JY5" i="2"/>
  <c r="KC5" i="3" l="1"/>
  <c r="KB6" i="3"/>
  <c r="JY6" i="2"/>
  <c r="JZ5" i="2"/>
  <c r="KC6" i="3" l="1"/>
  <c r="KD5" i="3"/>
  <c r="KA5" i="2"/>
  <c r="JZ6" i="2"/>
  <c r="KD6" i="3" l="1"/>
  <c r="KE5" i="3"/>
  <c r="KA6" i="2"/>
  <c r="KB5" i="2"/>
  <c r="KE6" i="3" l="1"/>
  <c r="KE4" i="3"/>
  <c r="KF5" i="3"/>
  <c r="KB6" i="2"/>
  <c r="KC5" i="2"/>
  <c r="KF6" i="3" l="1"/>
  <c r="KG5" i="3"/>
  <c r="KC6" i="2"/>
  <c r="KD5" i="2"/>
  <c r="KC4" i="2"/>
  <c r="KG6" i="3" l="1"/>
  <c r="KH5" i="3"/>
  <c r="KD6" i="2"/>
  <c r="KE5" i="2"/>
  <c r="KI5" i="3" l="1"/>
  <c r="KH6" i="3"/>
  <c r="KE6" i="2"/>
  <c r="KF5" i="2"/>
  <c r="KI6" i="3" l="1"/>
  <c r="KJ5" i="3"/>
  <c r="KF6" i="2"/>
  <c r="KG5" i="2"/>
  <c r="KK5" i="3" l="1"/>
  <c r="KJ6" i="3"/>
  <c r="KG6" i="2"/>
  <c r="KH5" i="2"/>
  <c r="KK6" i="3" l="1"/>
  <c r="KL5" i="3"/>
  <c r="KI5" i="2"/>
  <c r="KH6" i="2"/>
  <c r="KL4" i="3" l="1"/>
  <c r="KL6" i="3"/>
  <c r="KM5" i="3"/>
  <c r="KJ5" i="2"/>
  <c r="KI6" i="2"/>
  <c r="KM6" i="3" l="1"/>
  <c r="KN5" i="3"/>
  <c r="KJ6" i="2"/>
  <c r="KK5" i="2"/>
  <c r="KJ4" i="2"/>
  <c r="KN6" i="3" l="1"/>
  <c r="KO5" i="3"/>
  <c r="KK6" i="2"/>
  <c r="KL5" i="2"/>
  <c r="KO6" i="3" l="1"/>
  <c r="KP5" i="3"/>
  <c r="KL6" i="2"/>
  <c r="KM5" i="2"/>
  <c r="KQ5" i="3" l="1"/>
  <c r="KP6" i="3"/>
  <c r="KM6" i="2"/>
  <c r="KN5" i="2"/>
  <c r="KQ6" i="3" l="1"/>
  <c r="KR5" i="3"/>
  <c r="KN6" i="2"/>
  <c r="KO5" i="2"/>
  <c r="KS5" i="3" l="1"/>
  <c r="KR6" i="3"/>
  <c r="KO6" i="2"/>
  <c r="KP5" i="2"/>
  <c r="KS4" i="3" l="1"/>
  <c r="KS6" i="3"/>
  <c r="KT5" i="3"/>
  <c r="KQ5" i="2"/>
  <c r="KP6" i="2"/>
  <c r="KT6" i="3" l="1"/>
  <c r="KU5" i="3"/>
  <c r="KQ6" i="2"/>
  <c r="KR5" i="2"/>
  <c r="KQ4" i="2"/>
  <c r="KU6" i="3" l="1"/>
  <c r="KV5" i="3"/>
  <c r="KR6" i="2"/>
  <c r="KS5" i="2"/>
  <c r="KV6" i="3" l="1"/>
  <c r="KW5" i="3"/>
  <c r="KS6" i="2"/>
  <c r="KT5" i="2"/>
  <c r="KW6" i="3" l="1"/>
  <c r="KX5" i="3"/>
  <c r="KT6" i="2"/>
  <c r="KU5" i="2"/>
  <c r="KY5" i="3" l="1"/>
  <c r="KX6" i="3"/>
  <c r="KU6" i="2"/>
  <c r="KV5" i="2"/>
  <c r="KY6" i="3" l="1"/>
  <c r="KZ5" i="3"/>
  <c r="KV6" i="2"/>
  <c r="KW5" i="2"/>
  <c r="LA5" i="3" l="1"/>
  <c r="KZ4" i="3"/>
  <c r="KZ6" i="3"/>
  <c r="KW6" i="2"/>
  <c r="KX5" i="2"/>
  <c r="LA6" i="3" l="1"/>
  <c r="LB5" i="3"/>
  <c r="KY5" i="2"/>
  <c r="KX6" i="2"/>
  <c r="KX4" i="2"/>
  <c r="LB6" i="3" l="1"/>
  <c r="LC5" i="3"/>
  <c r="KZ5" i="2"/>
  <c r="KY6" i="2"/>
  <c r="LC6" i="3" l="1"/>
  <c r="LD5" i="3"/>
  <c r="KZ6" i="2"/>
  <c r="LA5" i="2"/>
  <c r="LD6" i="3" l="1"/>
  <c r="LE5" i="3"/>
  <c r="LA6" i="2"/>
  <c r="LB5" i="2"/>
  <c r="LE6" i="3" l="1"/>
  <c r="LF5" i="3"/>
  <c r="LB6" i="2"/>
  <c r="LC5" i="2"/>
  <c r="LG5" i="3" l="1"/>
  <c r="LF6" i="3"/>
  <c r="LC6" i="2"/>
  <c r="LD5" i="2"/>
  <c r="LG6" i="3" l="1"/>
  <c r="LG4" i="3"/>
  <c r="LH5" i="3"/>
  <c r="LD6" i="2"/>
  <c r="LE5" i="2"/>
  <c r="LI5" i="3" l="1"/>
  <c r="LH6" i="3"/>
  <c r="LE6" i="2"/>
  <c r="LE4" i="2"/>
  <c r="LF5" i="2"/>
  <c r="LI6" i="3" l="1"/>
  <c r="LJ5" i="3"/>
  <c r="LG5" i="2"/>
  <c r="LF6" i="2"/>
  <c r="LJ6" i="3" l="1"/>
  <c r="LK5" i="3"/>
  <c r="LH5" i="2"/>
  <c r="LG6" i="2"/>
  <c r="LK6" i="3" l="1"/>
  <c r="LL5" i="3"/>
  <c r="LH6" i="2"/>
  <c r="LI5" i="2"/>
  <c r="LL6" i="3" l="1"/>
  <c r="LM5" i="3"/>
  <c r="LI6" i="2"/>
  <c r="LJ5" i="2"/>
  <c r="LM6" i="3" l="1"/>
  <c r="LN5" i="3"/>
  <c r="LJ6" i="2"/>
  <c r="LK5" i="2"/>
  <c r="LO5" i="3" l="1"/>
  <c r="LN4" i="3"/>
  <c r="LN6" i="3"/>
  <c r="LK6" i="2"/>
  <c r="LL5" i="2"/>
  <c r="LO6" i="3" l="1"/>
  <c r="LP5" i="3"/>
  <c r="LL6" i="2"/>
  <c r="LM5" i="2"/>
  <c r="LL4" i="2"/>
  <c r="LQ5" i="3" l="1"/>
  <c r="LP6" i="3"/>
  <c r="LM6" i="2"/>
  <c r="LN5" i="2"/>
  <c r="LQ6" i="3" l="1"/>
  <c r="LR5" i="3"/>
  <c r="LO5" i="2"/>
  <c r="LN6" i="2"/>
  <c r="LR6" i="3" l="1"/>
  <c r="LS5" i="3"/>
  <c r="LO6" i="2"/>
  <c r="LP5" i="2"/>
  <c r="LS6" i="3" l="1"/>
  <c r="LT5" i="3"/>
  <c r="LT6" i="3" s="1"/>
  <c r="LP6" i="2"/>
  <c r="LQ5" i="2"/>
  <c r="LQ6" i="2" l="1"/>
  <c r="LR5" i="2"/>
  <c r="LR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D5C90459-3699-4E69-8D32-42B175D2DBBE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J6" authorId="0" shapeId="0" xr:uid="{C8CA0D58-08BD-478A-8034-545E3A74BFE6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<sst xmlns="http://schemas.openxmlformats.org/spreadsheetml/2006/main" count="98" uniqueCount="64">
  <si>
    <t>Tec de Monterrey</t>
  </si>
  <si>
    <t>Project Start:</t>
  </si>
  <si>
    <t>Ciberseguridad</t>
  </si>
  <si>
    <t>Today:</t>
  </si>
  <si>
    <t>Display Week:</t>
  </si>
  <si>
    <t>TAREA</t>
  </si>
  <si>
    <t>ASSIGNED
TO</t>
  </si>
  <si>
    <t>PROGRESO</t>
  </si>
  <si>
    <t>INICIO</t>
  </si>
  <si>
    <t>FIN</t>
  </si>
  <si>
    <t>DAYS</t>
  </si>
  <si>
    <t>Fase 1: Recomendaciones P1</t>
  </si>
  <si>
    <t>Avance Total</t>
  </si>
  <si>
    <t>Fase 2: Recomendaciones P2</t>
  </si>
  <si>
    <t>Task 1</t>
  </si>
  <si>
    <t>Task 2</t>
  </si>
  <si>
    <t>Task 3</t>
  </si>
  <si>
    <t>Task 4</t>
  </si>
  <si>
    <t>Task 5</t>
  </si>
  <si>
    <t>Phase 4 Title</t>
  </si>
  <si>
    <t>Phase 5 Title</t>
  </si>
  <si>
    <t>Insert new rows ABOVE this one</t>
  </si>
  <si>
    <t>Cyber Posture Enhancement</t>
  </si>
  <si>
    <t>TASK</t>
  </si>
  <si>
    <t>PROGRESS</t>
  </si>
  <si>
    <t>START</t>
  </si>
  <si>
    <t>END</t>
  </si>
  <si>
    <t>Domain</t>
  </si>
  <si>
    <t>Actividades</t>
  </si>
  <si>
    <t>Avance Total de la Iniciativa:</t>
  </si>
  <si>
    <t>Total</t>
  </si>
  <si>
    <t>Phase 3 Title</t>
  </si>
  <si>
    <t>Rounded edge infographic</t>
  </si>
  <si>
    <t>P1</t>
  </si>
  <si>
    <t>Data Prep:</t>
  </si>
  <si>
    <t>Fill</t>
  </si>
  <si>
    <t>Remainder</t>
  </si>
  <si>
    <t>Percentage</t>
  </si>
  <si>
    <t>End points</t>
  </si>
  <si>
    <t>X</t>
  </si>
  <si>
    <t>Y</t>
  </si>
  <si>
    <t>Aplicaciones Web Progresivas</t>
  </si>
  <si>
    <t>Sprint 1</t>
  </si>
  <si>
    <t>Sprint 3</t>
  </si>
  <si>
    <t>Sprint 2</t>
  </si>
  <si>
    <t>Sprint 4</t>
  </si>
  <si>
    <t>Sprint 5</t>
  </si>
  <si>
    <t>KickOff / Workshop</t>
  </si>
  <si>
    <t>Creación de Base de Datos</t>
  </si>
  <si>
    <t>Conexión de APIs</t>
  </si>
  <si>
    <t>CRUD Productos</t>
  </si>
  <si>
    <t>Implementación de pasarela de pagos</t>
  </si>
  <si>
    <t>Fine tunning</t>
  </si>
  <si>
    <t>Validación y Cierre</t>
  </si>
  <si>
    <t>Emanuel Villa Rangel – 19341
Daniela Zapata Acros – 1484
Alberto Camarillo Guel – 19210
Erick Mauricio Córdoba Barrón – 16423</t>
  </si>
  <si>
    <t>UTFOOD</t>
  </si>
  <si>
    <t>DZ</t>
  </si>
  <si>
    <t>AC</t>
  </si>
  <si>
    <t>EC</t>
  </si>
  <si>
    <t>EV</t>
  </si>
  <si>
    <t>EV-EC</t>
  </si>
  <si>
    <t>Diseño de Login</t>
  </si>
  <si>
    <t>Creación de Login</t>
  </si>
  <si>
    <t>Dashboard de 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</si>
</sst>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/mmm/yy;@"/>
    <numFmt numFmtId="165" formatCode="mmm\ d\,\ yyyy"/>
    <numFmt numFmtId="166" formatCode="d"/>
    <numFmt numFmtId="167" formatCode="m/d/yy;@"/>
    <numFmt numFmtId="168" formatCode="dd\-mm\-yy;@"/>
    <numFmt numFmtId="169" formatCode="[$-409]d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b/>
      <sz val="10"/>
      <color theme="4" tint="-0.249977111117893"/>
      <name val="Calibri Light"/>
      <family val="2"/>
      <scheme val="maj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indexed="12"/>
      <name val="Arial"/>
      <family val="2"/>
    </font>
    <font>
      <u/>
      <sz val="10"/>
      <color theme="4" tint="-0.249977111117893"/>
      <name val="Arial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22"/>
      <color theme="4" tint="-0.249977111117893"/>
      <name val="Calibri Light"/>
      <family val="2"/>
      <scheme val="major"/>
    </font>
    <font>
      <sz val="10"/>
      <color theme="8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indexed="64"/>
      </top>
      <bottom/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10" applyFill="0">
      <alignment horizontal="left" vertical="center" indent="2"/>
    </xf>
    <xf numFmtId="168" fontId="1" fillId="0" borderId="10" applyFill="0">
      <alignment horizontal="center" vertical="center"/>
    </xf>
    <xf numFmtId="0" fontId="22" fillId="0" borderId="0"/>
    <xf numFmtId="9" fontId="22" fillId="0" borderId="0" applyFont="0" applyFill="0" applyBorder="0" applyAlignment="0" applyProtection="0"/>
    <xf numFmtId="0" fontId="23" fillId="20" borderId="0" applyNumberFormat="0" applyBorder="0" applyAlignment="0" applyProtection="0"/>
    <xf numFmtId="0" fontId="24" fillId="19" borderId="22" applyNumberFormat="0" applyAlignment="0" applyProtection="0"/>
    <xf numFmtId="0" fontId="22" fillId="21" borderId="0" applyNumberFormat="0" applyBorder="0" applyAlignment="0" applyProtection="0"/>
  </cellStyleXfs>
  <cellXfs count="18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166" fontId="5" fillId="2" borderId="8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/>
    </xf>
    <xf numFmtId="9" fontId="5" fillId="0" borderId="10" xfId="1" applyFont="1" applyFill="1" applyBorder="1" applyAlignment="1">
      <alignment horizontal="center" vertical="center"/>
    </xf>
    <xf numFmtId="167" fontId="2" fillId="0" borderId="10" xfId="0" applyNumberFormat="1" applyFont="1" applyBorder="1" applyAlignment="1">
      <alignment horizontal="center" vertical="center"/>
    </xf>
    <xf numFmtId="167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 indent="1"/>
    </xf>
    <xf numFmtId="9" fontId="5" fillId="5" borderId="10" xfId="1" applyFont="1" applyFill="1" applyBorder="1" applyAlignment="1">
      <alignment horizontal="center" vertical="center"/>
    </xf>
    <xf numFmtId="167" fontId="2" fillId="5" borderId="10" xfId="0" applyNumberFormat="1" applyFont="1" applyFill="1" applyBorder="1" applyAlignment="1">
      <alignment horizontal="center" vertical="center"/>
    </xf>
    <xf numFmtId="167" fontId="5" fillId="5" borderId="10" xfId="0" applyNumberFormat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vertical="center"/>
    </xf>
    <xf numFmtId="0" fontId="2" fillId="7" borderId="10" xfId="0" applyFont="1" applyFill="1" applyBorder="1" applyAlignment="1">
      <alignment horizontal="left" vertical="center" wrapText="1" indent="2"/>
    </xf>
    <xf numFmtId="0" fontId="2" fillId="7" borderId="10" xfId="0" applyFont="1" applyFill="1" applyBorder="1" applyAlignment="1">
      <alignment horizontal="center" vertical="center" wrapText="1"/>
    </xf>
    <xf numFmtId="9" fontId="5" fillId="7" borderId="10" xfId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5" fillId="7" borderId="10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right" vertical="center"/>
    </xf>
    <xf numFmtId="0" fontId="2" fillId="7" borderId="0" xfId="0" applyFont="1" applyFill="1" applyAlignment="1">
      <alignment horizontal="left" vertical="center" wrapText="1" indent="2"/>
    </xf>
    <xf numFmtId="0" fontId="11" fillId="8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left" vertical="center" indent="1"/>
    </xf>
    <xf numFmtId="9" fontId="5" fillId="8" borderId="10" xfId="1" applyFont="1" applyFill="1" applyBorder="1" applyAlignment="1">
      <alignment horizontal="center" vertical="center"/>
    </xf>
    <xf numFmtId="167" fontId="2" fillId="8" borderId="10" xfId="0" applyNumberFormat="1" applyFont="1" applyFill="1" applyBorder="1" applyAlignment="1">
      <alignment horizontal="center" vertical="center"/>
    </xf>
    <xf numFmtId="167" fontId="5" fillId="8" borderId="10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left" vertical="center" indent="2"/>
    </xf>
    <xf numFmtId="0" fontId="2" fillId="9" borderId="10" xfId="0" applyFont="1" applyFill="1" applyBorder="1" applyAlignment="1">
      <alignment horizontal="center" vertical="center"/>
    </xf>
    <xf numFmtId="9" fontId="5" fillId="9" borderId="10" xfId="1" applyFont="1" applyFill="1" applyBorder="1" applyAlignment="1">
      <alignment horizontal="center" vertical="center"/>
    </xf>
    <xf numFmtId="164" fontId="2" fillId="9" borderId="10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left" vertical="center" indent="1"/>
    </xf>
    <xf numFmtId="9" fontId="5" fillId="10" borderId="10" xfId="1" applyFont="1" applyFill="1" applyBorder="1" applyAlignment="1">
      <alignment horizontal="center" vertical="center"/>
    </xf>
    <xf numFmtId="167" fontId="2" fillId="10" borderId="10" xfId="0" applyNumberFormat="1" applyFont="1" applyFill="1" applyBorder="1" applyAlignment="1">
      <alignment horizontal="center" vertical="center"/>
    </xf>
    <xf numFmtId="167" fontId="5" fillId="10" borderId="10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left" vertical="center" indent="2"/>
    </xf>
    <xf numFmtId="0" fontId="2" fillId="11" borderId="10" xfId="0" applyFont="1" applyFill="1" applyBorder="1" applyAlignment="1">
      <alignment horizontal="center" vertical="center"/>
    </xf>
    <xf numFmtId="9" fontId="5" fillId="11" borderId="10" xfId="1" applyFont="1" applyFill="1" applyBorder="1" applyAlignment="1">
      <alignment horizontal="center" vertical="center"/>
    </xf>
    <xf numFmtId="167" fontId="2" fillId="11" borderId="10" xfId="0" applyNumberFormat="1" applyFont="1" applyFill="1" applyBorder="1" applyAlignment="1">
      <alignment horizontal="center" vertical="center"/>
    </xf>
    <xf numFmtId="167" fontId="5" fillId="11" borderId="10" xfId="0" applyNumberFormat="1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left" vertical="center" indent="1"/>
    </xf>
    <xf numFmtId="0" fontId="11" fillId="12" borderId="10" xfId="0" applyFont="1" applyFill="1" applyBorder="1" applyAlignment="1">
      <alignment horizontal="center" vertical="center"/>
    </xf>
    <xf numFmtId="9" fontId="5" fillId="12" borderId="10" xfId="1" applyFont="1" applyFill="1" applyBorder="1" applyAlignment="1">
      <alignment horizontal="center" vertical="center"/>
    </xf>
    <xf numFmtId="167" fontId="2" fillId="12" borderId="10" xfId="0" applyNumberFormat="1" applyFont="1" applyFill="1" applyBorder="1" applyAlignment="1">
      <alignment horizontal="center" vertical="center"/>
    </xf>
    <xf numFmtId="167" fontId="5" fillId="12" borderId="10" xfId="0" applyNumberFormat="1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 indent="2"/>
    </xf>
    <xf numFmtId="0" fontId="2" fillId="13" borderId="10" xfId="0" applyFont="1" applyFill="1" applyBorder="1" applyAlignment="1">
      <alignment horizontal="center" vertical="center"/>
    </xf>
    <xf numFmtId="9" fontId="5" fillId="13" borderId="10" xfId="1" applyFont="1" applyFill="1" applyBorder="1" applyAlignment="1">
      <alignment horizontal="center" vertical="center"/>
    </xf>
    <xf numFmtId="167" fontId="2" fillId="13" borderId="10" xfId="0" applyNumberFormat="1" applyFont="1" applyFill="1" applyBorder="1" applyAlignment="1">
      <alignment horizontal="center" vertical="center"/>
    </xf>
    <xf numFmtId="167" fontId="5" fillId="13" borderId="10" xfId="0" applyNumberFormat="1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left" vertical="center" indent="1"/>
    </xf>
    <xf numFmtId="0" fontId="11" fillId="14" borderId="10" xfId="0" applyFont="1" applyFill="1" applyBorder="1" applyAlignment="1">
      <alignment horizontal="center" vertical="center"/>
    </xf>
    <xf numFmtId="9" fontId="5" fillId="14" borderId="10" xfId="1" applyFont="1" applyFill="1" applyBorder="1" applyAlignment="1">
      <alignment horizontal="center" vertical="center"/>
    </xf>
    <xf numFmtId="167" fontId="2" fillId="14" borderId="10" xfId="0" applyNumberFormat="1" applyFont="1" applyFill="1" applyBorder="1" applyAlignment="1">
      <alignment horizontal="center" vertical="center"/>
    </xf>
    <xf numFmtId="167" fontId="5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left" vertical="center" indent="2"/>
    </xf>
    <xf numFmtId="0" fontId="2" fillId="15" borderId="10" xfId="0" applyFont="1" applyFill="1" applyBorder="1" applyAlignment="1">
      <alignment horizontal="center" vertical="center"/>
    </xf>
    <xf numFmtId="9" fontId="5" fillId="15" borderId="10" xfId="1" applyFont="1" applyFill="1" applyBorder="1" applyAlignment="1">
      <alignment horizontal="center" vertical="center"/>
    </xf>
    <xf numFmtId="167" fontId="2" fillId="15" borderId="10" xfId="0" applyNumberFormat="1" applyFont="1" applyFill="1" applyBorder="1" applyAlignment="1">
      <alignment horizontal="center" vertical="center"/>
    </xf>
    <xf numFmtId="167" fontId="5" fillId="15" borderId="10" xfId="0" applyNumberFormat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left" vertical="center" indent="1"/>
    </xf>
    <xf numFmtId="0" fontId="12" fillId="16" borderId="10" xfId="0" applyFont="1" applyFill="1" applyBorder="1" applyAlignment="1">
      <alignment horizontal="center" vertical="center"/>
    </xf>
    <xf numFmtId="9" fontId="5" fillId="16" borderId="10" xfId="1" applyFont="1" applyFill="1" applyBorder="1" applyAlignment="1">
      <alignment horizontal="center" vertical="center"/>
    </xf>
    <xf numFmtId="167" fontId="13" fillId="16" borderId="10" xfId="0" applyNumberFormat="1" applyFont="1" applyFill="1" applyBorder="1" applyAlignment="1">
      <alignment horizontal="left" vertical="center"/>
    </xf>
    <xf numFmtId="167" fontId="5" fillId="16" borderId="10" xfId="0" applyNumberFormat="1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0" fontId="15" fillId="0" borderId="0" xfId="2" applyFont="1" applyAlignment="1" applyProtection="1"/>
    <xf numFmtId="0" fontId="15" fillId="0" borderId="0" xfId="2" applyFont="1" applyAlignment="1" applyProtection="1">
      <alignment horizontal="center" vertical="center"/>
    </xf>
    <xf numFmtId="0" fontId="15" fillId="0" borderId="0" xfId="0" applyFont="1"/>
    <xf numFmtId="0" fontId="2" fillId="7" borderId="13" xfId="0" applyFont="1" applyFill="1" applyBorder="1" applyAlignment="1">
      <alignment horizontal="left" vertical="center" wrapText="1" indent="2"/>
    </xf>
    <xf numFmtId="0" fontId="2" fillId="7" borderId="13" xfId="0" applyFont="1" applyFill="1" applyBorder="1" applyAlignment="1">
      <alignment horizontal="center" vertical="center" wrapText="1"/>
    </xf>
    <xf numFmtId="9" fontId="5" fillId="7" borderId="13" xfId="1" applyFont="1" applyFill="1" applyBorder="1" applyAlignment="1">
      <alignment horizontal="center" vertical="center"/>
    </xf>
    <xf numFmtId="164" fontId="2" fillId="7" borderId="13" xfId="0" applyNumberFormat="1" applyFont="1" applyFill="1" applyBorder="1" applyAlignment="1">
      <alignment horizontal="center" vertical="center"/>
    </xf>
    <xf numFmtId="164" fontId="5" fillId="7" borderId="13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6" borderId="14" xfId="0" applyFont="1" applyFill="1" applyBorder="1" applyAlignment="1">
      <alignment vertical="center"/>
    </xf>
    <xf numFmtId="0" fontId="18" fillId="7" borderId="13" xfId="0" applyFont="1" applyFill="1" applyBorder="1" applyAlignment="1">
      <alignment horizontal="right" vertical="center" wrapText="1" indent="2"/>
    </xf>
    <xf numFmtId="0" fontId="5" fillId="0" borderId="13" xfId="0" applyFont="1" applyBorder="1" applyAlignment="1">
      <alignment horizontal="center" vertical="center"/>
    </xf>
    <xf numFmtId="0" fontId="2" fillId="6" borderId="16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7" borderId="17" xfId="0" applyFont="1" applyFill="1" applyBorder="1" applyAlignment="1">
      <alignment horizontal="left" vertical="center" wrapText="1" indent="2"/>
    </xf>
    <xf numFmtId="0" fontId="2" fillId="7" borderId="17" xfId="0" applyFont="1" applyFill="1" applyBorder="1" applyAlignment="1">
      <alignment horizontal="center" vertical="center" wrapText="1"/>
    </xf>
    <xf numFmtId="9" fontId="5" fillId="7" borderId="17" xfId="1" applyFont="1" applyFill="1" applyBorder="1" applyAlignment="1">
      <alignment horizontal="center" vertical="center"/>
    </xf>
    <xf numFmtId="164" fontId="2" fillId="7" borderId="17" xfId="0" applyNumberFormat="1" applyFont="1" applyFill="1" applyBorder="1" applyAlignment="1">
      <alignment horizontal="center" vertical="center"/>
    </xf>
    <xf numFmtId="164" fontId="5" fillId="7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7" borderId="19" xfId="0" applyFont="1" applyFill="1" applyBorder="1" applyAlignment="1">
      <alignment horizontal="left" vertical="center" wrapText="1" indent="2"/>
    </xf>
    <xf numFmtId="0" fontId="2" fillId="7" borderId="19" xfId="0" applyFont="1" applyFill="1" applyBorder="1" applyAlignment="1">
      <alignment horizontal="center" vertical="center"/>
    </xf>
    <xf numFmtId="9" fontId="5" fillId="7" borderId="19" xfId="1" applyFont="1" applyFill="1" applyBorder="1" applyAlignment="1">
      <alignment horizontal="center" vertical="center"/>
    </xf>
    <xf numFmtId="164" fontId="2" fillId="7" borderId="19" xfId="0" applyNumberFormat="1" applyFont="1" applyFill="1" applyBorder="1" applyAlignment="1">
      <alignment horizontal="center" vertical="center"/>
    </xf>
    <xf numFmtId="164" fontId="5" fillId="7" borderId="19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6" borderId="20" xfId="0" applyFont="1" applyFill="1" applyBorder="1" applyAlignment="1">
      <alignment vertical="center"/>
    </xf>
    <xf numFmtId="0" fontId="2" fillId="6" borderId="20" xfId="0" applyFont="1" applyFill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2" fillId="6" borderId="21" xfId="0" applyFont="1" applyFill="1" applyBorder="1" applyAlignment="1">
      <alignment vertical="center"/>
    </xf>
    <xf numFmtId="0" fontId="2" fillId="6" borderId="21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1" fillId="7" borderId="10" xfId="3" applyFill="1" applyAlignment="1">
      <alignment horizontal="left" vertical="center"/>
    </xf>
    <xf numFmtId="0" fontId="19" fillId="17" borderId="10" xfId="0" applyFont="1" applyFill="1" applyBorder="1" applyAlignment="1">
      <alignment horizontal="right" vertical="center" wrapText="1" indent="1"/>
    </xf>
    <xf numFmtId="169" fontId="1" fillId="7" borderId="10" xfId="4" applyNumberFormat="1" applyFill="1">
      <alignment horizontal="center" vertical="center"/>
    </xf>
    <xf numFmtId="9" fontId="5" fillId="18" borderId="10" xfId="1" applyFont="1" applyFill="1" applyBorder="1" applyAlignment="1">
      <alignment horizontal="center" vertical="center"/>
    </xf>
    <xf numFmtId="0" fontId="22" fillId="0" borderId="0" xfId="5"/>
    <xf numFmtId="9" fontId="21" fillId="13" borderId="23" xfId="6" applyFont="1" applyFill="1" applyBorder="1"/>
    <xf numFmtId="9" fontId="21" fillId="0" borderId="0" xfId="6" applyFont="1" applyFill="1" applyBorder="1"/>
    <xf numFmtId="0" fontId="1" fillId="0" borderId="0" xfId="5" applyFont="1"/>
    <xf numFmtId="0" fontId="23" fillId="20" borderId="0" xfId="7"/>
    <xf numFmtId="0" fontId="23" fillId="20" borderId="23" xfId="7" applyBorder="1"/>
    <xf numFmtId="0" fontId="23" fillId="0" borderId="0" xfId="7" applyFill="1" applyBorder="1"/>
    <xf numFmtId="0" fontId="24" fillId="19" borderId="24" xfId="8" applyBorder="1"/>
    <xf numFmtId="9" fontId="24" fillId="19" borderId="23" xfId="8" applyNumberFormat="1" applyBorder="1"/>
    <xf numFmtId="9" fontId="24" fillId="19" borderId="0" xfId="8" applyNumberFormat="1" applyBorder="1" applyAlignment="1">
      <alignment horizontal="left"/>
    </xf>
    <xf numFmtId="0" fontId="22" fillId="21" borderId="22" xfId="9" applyBorder="1"/>
    <xf numFmtId="0" fontId="24" fillId="19" borderId="22" xfId="8"/>
    <xf numFmtId="0" fontId="1" fillId="9" borderId="10" xfId="3" applyFill="1" applyAlignment="1">
      <alignment horizontal="left" vertical="center"/>
    </xf>
    <xf numFmtId="169" fontId="1" fillId="9" borderId="10" xfId="4" applyNumberFormat="1" applyFill="1">
      <alignment horizontal="center" vertical="center"/>
    </xf>
    <xf numFmtId="0" fontId="18" fillId="17" borderId="10" xfId="0" applyFont="1" applyFill="1" applyBorder="1" applyAlignment="1">
      <alignment horizontal="left" vertical="center" wrapText="1" indent="1"/>
    </xf>
    <xf numFmtId="9" fontId="25" fillId="17" borderId="10" xfId="1" applyFont="1" applyFill="1" applyBorder="1" applyAlignment="1">
      <alignment horizontal="center" vertical="center"/>
    </xf>
    <xf numFmtId="169" fontId="18" fillId="17" borderId="10" xfId="4" applyNumberFormat="1" applyFont="1" applyFill="1">
      <alignment horizontal="center" vertical="center"/>
    </xf>
    <xf numFmtId="0" fontId="18" fillId="8" borderId="10" xfId="0" applyFont="1" applyFill="1" applyBorder="1" applyAlignment="1">
      <alignment horizontal="left" vertical="center" wrapText="1" indent="1"/>
    </xf>
    <xf numFmtId="0" fontId="18" fillId="8" borderId="10" xfId="0" applyFont="1" applyFill="1" applyBorder="1" applyAlignment="1">
      <alignment horizontal="center" vertical="center"/>
    </xf>
    <xf numFmtId="9" fontId="25" fillId="8" borderId="10" xfId="1" applyFont="1" applyFill="1" applyBorder="1" applyAlignment="1">
      <alignment horizontal="center" vertical="center"/>
    </xf>
    <xf numFmtId="169" fontId="18" fillId="8" borderId="10" xfId="4" applyNumberFormat="1" applyFont="1" applyFill="1">
      <alignment horizontal="center" vertical="center"/>
    </xf>
    <xf numFmtId="0" fontId="18" fillId="10" borderId="10" xfId="0" applyFont="1" applyFill="1" applyBorder="1" applyAlignment="1">
      <alignment horizontal="left" vertical="center" indent="1"/>
    </xf>
    <xf numFmtId="0" fontId="18" fillId="10" borderId="10" xfId="0" applyFont="1" applyFill="1" applyBorder="1" applyAlignment="1">
      <alignment horizontal="center" vertical="center"/>
    </xf>
    <xf numFmtId="9" fontId="25" fillId="10" borderId="10" xfId="1" applyFont="1" applyFill="1" applyBorder="1" applyAlignment="1">
      <alignment horizontal="center" vertical="center"/>
    </xf>
    <xf numFmtId="169" fontId="18" fillId="2" borderId="10" xfId="4" applyNumberFormat="1" applyFont="1" applyFill="1">
      <alignment horizontal="center" vertical="center"/>
    </xf>
    <xf numFmtId="0" fontId="0" fillId="11" borderId="10" xfId="0" applyFill="1" applyBorder="1" applyAlignment="1">
      <alignment vertical="center"/>
    </xf>
    <xf numFmtId="0" fontId="18" fillId="14" borderId="10" xfId="0" applyFont="1" applyFill="1" applyBorder="1" applyAlignment="1">
      <alignment horizontal="left" vertical="center" indent="1"/>
    </xf>
    <xf numFmtId="0" fontId="19" fillId="8" borderId="10" xfId="0" applyFont="1" applyFill="1" applyBorder="1" applyAlignment="1">
      <alignment horizontal="right" vertical="center" wrapText="1" indent="1"/>
    </xf>
    <xf numFmtId="0" fontId="2" fillId="8" borderId="10" xfId="0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left" vertical="center" indent="1"/>
    </xf>
    <xf numFmtId="0" fontId="19" fillId="5" borderId="10" xfId="0" applyFont="1" applyFill="1" applyBorder="1" applyAlignment="1">
      <alignment horizontal="right" vertical="center" wrapText="1" indent="1"/>
    </xf>
    <xf numFmtId="0" fontId="2" fillId="5" borderId="10" xfId="0" applyFont="1" applyFill="1" applyBorder="1" applyAlignment="1">
      <alignment horizontal="center" vertical="center"/>
    </xf>
    <xf numFmtId="169" fontId="1" fillId="13" borderId="10" xfId="4" applyNumberFormat="1" applyFill="1">
      <alignment horizontal="center" vertical="center"/>
    </xf>
    <xf numFmtId="169" fontId="1" fillId="16" borderId="10" xfId="4" applyNumberFormat="1" applyFill="1">
      <alignment horizontal="center" vertical="center"/>
    </xf>
    <xf numFmtId="169" fontId="18" fillId="12" borderId="10" xfId="4" applyNumberFormat="1" applyFont="1" applyFill="1">
      <alignment horizontal="center" vertical="center"/>
    </xf>
    <xf numFmtId="169" fontId="1" fillId="14" borderId="10" xfId="4" applyNumberFormat="1" applyFill="1">
      <alignment horizontal="center" vertical="center"/>
    </xf>
    <xf numFmtId="169" fontId="1" fillId="15" borderId="10" xfId="4" applyNumberFormat="1" applyFill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" fillId="11" borderId="10" xfId="0" applyFont="1" applyFill="1" applyBorder="1" applyAlignment="1">
      <alignment horizontal="left" vertical="center"/>
    </xf>
    <xf numFmtId="0" fontId="2" fillId="13" borderId="10" xfId="0" applyFont="1" applyFill="1" applyBorder="1" applyAlignment="1">
      <alignment horizontal="left" vertical="center"/>
    </xf>
    <xf numFmtId="0" fontId="2" fillId="15" borderId="10" xfId="0" applyFont="1" applyFill="1" applyBorder="1" applyAlignment="1">
      <alignment horizontal="left" vertical="center"/>
    </xf>
    <xf numFmtId="0" fontId="0" fillId="13" borderId="10" xfId="0" applyFill="1" applyBorder="1" applyAlignment="1">
      <alignment vertical="center"/>
    </xf>
    <xf numFmtId="0" fontId="0" fillId="15" borderId="10" xfId="0" applyFill="1" applyBorder="1" applyAlignment="1">
      <alignment vertical="center"/>
    </xf>
    <xf numFmtId="0" fontId="8" fillId="0" borderId="0" xfId="2" applyFont="1" applyAlignment="1" applyProtection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left" vertical="center" wrapText="1" indent="1"/>
    </xf>
    <xf numFmtId="165" fontId="2" fillId="2" borderId="5" xfId="0" applyNumberFormat="1" applyFont="1" applyFill="1" applyBorder="1" applyAlignment="1">
      <alignment horizontal="left" vertical="center" wrapText="1" indent="1"/>
    </xf>
    <xf numFmtId="165" fontId="2" fillId="2" borderId="6" xfId="0" applyNumberFormat="1" applyFont="1" applyFill="1" applyBorder="1" applyAlignment="1">
      <alignment horizontal="left" vertical="center" wrapText="1" indent="1"/>
    </xf>
    <xf numFmtId="0" fontId="27" fillId="0" borderId="0" xfId="0" applyFont="1" applyAlignment="1">
      <alignment horizontal="left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7" borderId="15" xfId="0" applyFont="1" applyFill="1" applyBorder="1" applyAlignment="1">
      <alignment horizontal="left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left" vertical="center" wrapText="1"/>
    </xf>
  </cellXfs>
  <cellStyles count="10">
    <cellStyle name="40% - Accent5 2" xfId="9" xr:uid="{A71B7DBC-1F46-4153-ABB6-0BABF7961088}"/>
    <cellStyle name="Accent5 2" xfId="7" xr:uid="{634215E3-73EC-4AED-9E4C-F4A3A2DC9776}"/>
    <cellStyle name="Fecha" xfId="4" xr:uid="{4714177B-0807-4888-90DD-88AECD2E8C5D}"/>
    <cellStyle name="Hyperlink 2" xfId="2" xr:uid="{BC0D45AE-F247-4D1E-8485-24D18DE0EEE3}"/>
    <cellStyle name="Normal" xfId="0" builtinId="0"/>
    <cellStyle name="Normal 2" xfId="5" xr:uid="{25B0FD91-C7C6-4D2E-BE23-16A301F799FA}"/>
    <cellStyle name="Output 2" xfId="8" xr:uid="{DEB36E7B-1B50-4BE5-9771-E01076A5CF24}"/>
    <cellStyle name="Percent" xfId="1" builtinId="5"/>
    <cellStyle name="Percent 2" xfId="6" xr:uid="{DD9D4B34-339B-4ED9-A904-3FCD3E9E4592}"/>
    <cellStyle name="Tarea" xfId="3" xr:uid="{081D6010-3966-4A17-AC02-E5D111B60AA0}"/>
  </cellStyles>
  <dxfs count="8">
    <dxf>
      <fill>
        <patternFill>
          <bgColor theme="5" tint="0.59996337778862885"/>
        </patternFill>
      </fill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  <border>
        <left/>
        <right/>
      </border>
    </dxf>
    <dxf>
      <fill>
        <patternFill patternType="lightUp">
          <bgColor theme="0" tint="-4.9989318521683403E-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5" tint="0.59996337778862885"/>
        </patternFill>
      </fill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  <border>
        <left/>
        <right/>
      </border>
    </dxf>
    <dxf>
      <fill>
        <patternFill patternType="lightUp">
          <bgColor theme="0" tint="-4.9989318521683403E-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32655760623767"/>
          <c:y val="0.16769218647562611"/>
          <c:w val="0.59380724152653253"/>
          <c:h val="0.73271752696454162"/>
        </c:manualLayout>
      </c:layout>
      <c:doughnutChart>
        <c:varyColors val="1"/>
        <c:ser>
          <c:idx val="0"/>
          <c:order val="0"/>
          <c:tx>
            <c:strRef>
              <c:f>Avances!$A$10</c:f>
              <c:strCache>
                <c:ptCount val="1"/>
                <c:pt idx="0">
                  <c:v>Fill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2E-4699-8757-DCB620CB5B6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2E-4699-8757-DCB620CB5B67}"/>
              </c:ext>
            </c:extLst>
          </c:dPt>
          <c:cat>
            <c:strRef>
              <c:f>Avances!$A$11:$A$12</c:f>
              <c:strCache>
                <c:ptCount val="2"/>
                <c:pt idx="0">
                  <c:v>Remainder</c:v>
                </c:pt>
                <c:pt idx="1">
                  <c:v>Percentage</c:v>
                </c:pt>
              </c:strCache>
            </c:strRef>
          </c:cat>
          <c:val>
            <c:numRef>
              <c:f>Avances!$B$11:$B$12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2E-4699-8757-DCB620CB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catterChart>
        <c:scatterStyle val="lineMarker"/>
        <c:varyColors val="0"/>
        <c:ser>
          <c:idx val="1"/>
          <c:order val="1"/>
          <c:tx>
            <c:strRef>
              <c:f>Avances!$A$14</c:f>
              <c:strCache>
                <c:ptCount val="1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Avances!$A$16:$A$17</c:f>
              <c:numCache>
                <c:formatCode>General</c:formatCode>
                <c:ptCount val="2"/>
                <c:pt idx="0">
                  <c:v>0</c:v>
                </c:pt>
                <c:pt idx="1">
                  <c:v>2.45029690981724E-16</c:v>
                </c:pt>
              </c:numCache>
            </c:numRef>
          </c:xVal>
          <c:yVal>
            <c:numRef>
              <c:f>Avances!$B$16:$B$17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E-4699-8757-DCB620CB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96112"/>
        <c:axId val="870800112"/>
      </c:scatterChart>
      <c:valAx>
        <c:axId val="870800112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842996112"/>
        <c:crosses val="autoZero"/>
        <c:crossBetween val="midCat"/>
      </c:valAx>
      <c:valAx>
        <c:axId val="842996112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8708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E$4" horiz="1" max="100" page="0"/>
</file>

<file path=xl/ctrlProps/ctrlProp2.xml><?xml version="1.0" encoding="utf-8"?>
<formControlPr xmlns="http://schemas.microsoft.com/office/spreadsheetml/2009/9/main" objectType="Scroll" dx="26" fmlaLink="$G$4" horiz="1" max="100" page="0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158750</xdr:colOff>
          <xdr:row>1</xdr:row>
          <xdr:rowOff>69850</xdr:rowOff>
        </xdr:from>
        <xdr:to>
          <xdr:col>32</xdr:col>
          <xdr:colOff>107950</xdr:colOff>
          <xdr:row>2</xdr:row>
          <xdr:rowOff>222250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158750</xdr:colOff>
          <xdr:row>1</xdr:row>
          <xdr:rowOff>69850</xdr:rowOff>
        </xdr:from>
        <xdr:to>
          <xdr:col>34</xdr:col>
          <xdr:colOff>101600</xdr:colOff>
          <xdr:row>2</xdr:row>
          <xdr:rowOff>215900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150425</xdr:rowOff>
    </xdr:from>
    <xdr:to>
      <xdr:col>10</xdr:col>
      <xdr:colOff>146708</xdr:colOff>
      <xdr:row>20</xdr:row>
      <xdr:rowOff>166156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0.44107</cdr:x>
      <cdr:y>0.41315</cdr:y>
    </cdr:from>
    <cdr:to>
      <cdr:x>0.59092</cdr:x>
      <cdr:y>0.64456</cdr:y>
    </cdr:to>
    <cdr:sp macro="" textlink="Avances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D5805-59C9-4B04-9C58-5E7850D3FB4D}"/>
            </a:ext>
          </a:extLst>
        </cdr:cNvPr>
        <cdr:cNvSpPr txBox="1"/>
      </cdr:nvSpPr>
      <cdr:spPr>
        <a:xfrm xmlns:a="http://schemas.openxmlformats.org/drawingml/2006/main">
          <a:off x="2394961" y="1657996"/>
          <a:ext cx="813672" cy="92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F4D936D3-1464-4400-B644-4F798CB63026}" type="TxLink">
            <a:rPr lang="en-US" sz="4800" b="0" i="0" u="none" strike="noStrike">
              <a:solidFill>
                <a:srgbClr val="0070C0"/>
              </a:solidFill>
              <a:latin typeface="Arial Rounded MT Bold" panose="020F0704030504030204" pitchFamily="34" charset="0"/>
              <a:ea typeface="+mn-ea"/>
              <a:cs typeface="Calibri"/>
            </a:rPr>
            <a:pPr marL="0" indent="0" algn="ctr"/>
            <a:t>100%</a:t>
          </a:fld>
          <a:endParaRPr lang="de-AT" sz="4800" b="0" i="0" u="none" strike="noStrike">
            <a:solidFill>
              <a:srgbClr val="0070C0"/>
            </a:solidFill>
            <a:latin typeface="Arial Rounded MT Bold" panose="020F0704030504030204" pitchFamily="34" charset="0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FE03-17D5-42C9-BCD0-61794F4B8D6C}">
  <sheetPr>
    <pageSetUpPr fitToPage="1"/>
  </sheetPr>
  <dimension ref="B1:LR32"/>
  <sheetViews>
    <sheetView showGridLines="0" tabSelected="1" showRuler="0" zoomScale="60" zoomScaleNormal="60" zoomScalePageLayoutView="70" workbookViewId="0">
      <pane ySplit="6" topLeftCell="A7" activePane="bottomLeft" state="frozen"/>
      <selection pane="bottomLeft" activeCell="AA23" sqref="AA23"/>
    </sheetView>
  </sheetViews>
  <sheetFormatPr defaultColWidth="8.81640625" defaultRowHeight="13" x14ac:dyDescent="0.3"/>
  <cols>
    <col min="1" max="1" width="2.81640625" style="7" customWidth="1"/>
    <col min="2" max="2" width="60" style="7" customWidth="1"/>
    <col min="3" max="3" width="8.6328125" style="9" bestFit="1" customWidth="1"/>
    <col min="4" max="4" width="10.54296875" style="7" customWidth="1"/>
    <col min="5" max="5" width="10.36328125" style="1" bestFit="1" customWidth="1"/>
    <col min="6" max="6" width="10.36328125" style="7" bestFit="1" customWidth="1"/>
    <col min="7" max="7" width="2.54296875" style="7" customWidth="1"/>
    <col min="8" max="8" width="6.1796875" style="7" hidden="1" customWidth="1"/>
    <col min="9" max="11" width="2.81640625" style="7" bestFit="1" customWidth="1"/>
    <col min="12" max="330" width="2.54296875" style="7" customWidth="1"/>
    <col min="331" max="16384" width="8.81640625" style="7"/>
  </cols>
  <sheetData>
    <row r="1" spans="2:330" ht="28.5" x14ac:dyDescent="0.65">
      <c r="B1" s="2" t="s">
        <v>41</v>
      </c>
      <c r="C1" s="165" t="s">
        <v>55</v>
      </c>
      <c r="E1" s="2"/>
      <c r="F1" s="2"/>
      <c r="H1" s="4"/>
      <c r="I1" s="8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</row>
    <row r="2" spans="2:330" ht="19.5" customHeight="1" x14ac:dyDescent="0.3">
      <c r="B2" s="177" t="s">
        <v>54</v>
      </c>
      <c r="D2" s="10" t="s">
        <v>1</v>
      </c>
      <c r="E2" s="172">
        <v>45547</v>
      </c>
      <c r="F2" s="173"/>
    </row>
    <row r="3" spans="2:330" ht="19.5" customHeight="1" x14ac:dyDescent="0.3">
      <c r="B3" s="177"/>
      <c r="D3" s="10" t="s">
        <v>3</v>
      </c>
      <c r="E3" s="172">
        <f ca="1">TODAY()</f>
        <v>45573</v>
      </c>
      <c r="F3" s="173"/>
    </row>
    <row r="4" spans="2:330" ht="19.5" customHeight="1" x14ac:dyDescent="0.3">
      <c r="B4" s="177"/>
      <c r="D4" s="10" t="s">
        <v>4</v>
      </c>
      <c r="E4" s="11">
        <v>1</v>
      </c>
      <c r="I4" s="174">
        <f>I5</f>
        <v>45544</v>
      </c>
      <c r="J4" s="175"/>
      <c r="K4" s="175"/>
      <c r="L4" s="175"/>
      <c r="M4" s="175"/>
      <c r="N4" s="175"/>
      <c r="O4" s="176"/>
      <c r="P4" s="174">
        <f>P5</f>
        <v>45551</v>
      </c>
      <c r="Q4" s="175"/>
      <c r="R4" s="175"/>
      <c r="S4" s="175"/>
      <c r="T4" s="175"/>
      <c r="U4" s="175"/>
      <c r="V4" s="176"/>
      <c r="W4" s="174">
        <f>W5</f>
        <v>45558</v>
      </c>
      <c r="X4" s="175"/>
      <c r="Y4" s="175"/>
      <c r="Z4" s="175"/>
      <c r="AA4" s="175"/>
      <c r="AB4" s="175"/>
      <c r="AC4" s="176"/>
      <c r="AD4" s="174">
        <f>AD5</f>
        <v>45565</v>
      </c>
      <c r="AE4" s="175"/>
      <c r="AF4" s="175"/>
      <c r="AG4" s="175"/>
      <c r="AH4" s="175"/>
      <c r="AI4" s="175"/>
      <c r="AJ4" s="176"/>
      <c r="AK4" s="174">
        <f>AK5</f>
        <v>45572</v>
      </c>
      <c r="AL4" s="175"/>
      <c r="AM4" s="175"/>
      <c r="AN4" s="175"/>
      <c r="AO4" s="175"/>
      <c r="AP4" s="175"/>
      <c r="AQ4" s="176"/>
      <c r="AR4" s="174">
        <f>AR5</f>
        <v>45579</v>
      </c>
      <c r="AS4" s="175"/>
      <c r="AT4" s="175"/>
      <c r="AU4" s="175"/>
      <c r="AV4" s="175"/>
      <c r="AW4" s="175"/>
      <c r="AX4" s="176"/>
      <c r="AY4" s="174">
        <f>AY5</f>
        <v>45586</v>
      </c>
      <c r="AZ4" s="175"/>
      <c r="BA4" s="175"/>
      <c r="BB4" s="175"/>
      <c r="BC4" s="175"/>
      <c r="BD4" s="175"/>
      <c r="BE4" s="176"/>
      <c r="BF4" s="174">
        <f>BF5</f>
        <v>45593</v>
      </c>
      <c r="BG4" s="175"/>
      <c r="BH4" s="175"/>
      <c r="BI4" s="175"/>
      <c r="BJ4" s="175"/>
      <c r="BK4" s="175"/>
      <c r="BL4" s="176"/>
      <c r="BM4" s="174">
        <f>BM5</f>
        <v>45600</v>
      </c>
      <c r="BN4" s="175"/>
      <c r="BO4" s="175"/>
      <c r="BP4" s="175"/>
      <c r="BQ4" s="175"/>
      <c r="BR4" s="175"/>
      <c r="BS4" s="176"/>
      <c r="BT4" s="174">
        <f>BT5</f>
        <v>45607</v>
      </c>
      <c r="BU4" s="175"/>
      <c r="BV4" s="175"/>
      <c r="BW4" s="175"/>
      <c r="BX4" s="175"/>
      <c r="BY4" s="175"/>
      <c r="BZ4" s="176"/>
      <c r="CA4" s="174">
        <f>CA5</f>
        <v>45614</v>
      </c>
      <c r="CB4" s="175"/>
      <c r="CC4" s="175"/>
      <c r="CD4" s="175"/>
      <c r="CE4" s="175"/>
      <c r="CF4" s="175"/>
      <c r="CG4" s="176"/>
      <c r="CH4" s="174">
        <f>CH5</f>
        <v>45621</v>
      </c>
      <c r="CI4" s="175"/>
      <c r="CJ4" s="175"/>
      <c r="CK4" s="175"/>
      <c r="CL4" s="175"/>
      <c r="CM4" s="175"/>
      <c r="CN4" s="176"/>
      <c r="CO4" s="174">
        <f>CO5</f>
        <v>45628</v>
      </c>
      <c r="CP4" s="175"/>
      <c r="CQ4" s="175"/>
      <c r="CR4" s="175"/>
      <c r="CS4" s="175"/>
      <c r="CT4" s="175"/>
      <c r="CU4" s="176"/>
      <c r="CV4" s="174">
        <f>CV5</f>
        <v>45635</v>
      </c>
      <c r="CW4" s="175"/>
      <c r="CX4" s="175"/>
      <c r="CY4" s="175"/>
      <c r="CZ4" s="175"/>
      <c r="DA4" s="175"/>
      <c r="DB4" s="176"/>
      <c r="DC4" s="174">
        <f>DC5</f>
        <v>45642</v>
      </c>
      <c r="DD4" s="175"/>
      <c r="DE4" s="175"/>
      <c r="DF4" s="175"/>
      <c r="DG4" s="175"/>
      <c r="DH4" s="175"/>
      <c r="DI4" s="176"/>
      <c r="DJ4" s="174">
        <f>DJ5</f>
        <v>45649</v>
      </c>
      <c r="DK4" s="175"/>
      <c r="DL4" s="175"/>
      <c r="DM4" s="175"/>
      <c r="DN4" s="175"/>
      <c r="DO4" s="175"/>
      <c r="DP4" s="176"/>
      <c r="DQ4" s="174">
        <f>DQ5</f>
        <v>45656</v>
      </c>
      <c r="DR4" s="175"/>
      <c r="DS4" s="175"/>
      <c r="DT4" s="175"/>
      <c r="DU4" s="175"/>
      <c r="DV4" s="175"/>
      <c r="DW4" s="176"/>
      <c r="DX4" s="174">
        <f>DX5</f>
        <v>45663</v>
      </c>
      <c r="DY4" s="175"/>
      <c r="DZ4" s="175"/>
      <c r="EA4" s="175"/>
      <c r="EB4" s="175"/>
      <c r="EC4" s="175"/>
      <c r="ED4" s="176"/>
      <c r="EE4" s="174">
        <f>EE5</f>
        <v>45670</v>
      </c>
      <c r="EF4" s="175"/>
      <c r="EG4" s="175"/>
      <c r="EH4" s="175"/>
      <c r="EI4" s="175"/>
      <c r="EJ4" s="175"/>
      <c r="EK4" s="176"/>
      <c r="EL4" s="174">
        <f>EL5</f>
        <v>45677</v>
      </c>
      <c r="EM4" s="175"/>
      <c r="EN4" s="175"/>
      <c r="EO4" s="175"/>
      <c r="EP4" s="175"/>
      <c r="EQ4" s="175"/>
      <c r="ER4" s="176"/>
      <c r="ES4" s="174">
        <f>ES5</f>
        <v>45684</v>
      </c>
      <c r="ET4" s="175"/>
      <c r="EU4" s="175"/>
      <c r="EV4" s="175"/>
      <c r="EW4" s="175"/>
      <c r="EX4" s="175"/>
      <c r="EY4" s="176"/>
      <c r="EZ4" s="174">
        <f>EZ5</f>
        <v>45691</v>
      </c>
      <c r="FA4" s="175"/>
      <c r="FB4" s="175"/>
      <c r="FC4" s="175"/>
      <c r="FD4" s="175"/>
      <c r="FE4" s="175"/>
      <c r="FF4" s="176"/>
      <c r="FG4" s="174">
        <f>FG5</f>
        <v>45698</v>
      </c>
      <c r="FH4" s="175"/>
      <c r="FI4" s="175"/>
      <c r="FJ4" s="175"/>
      <c r="FK4" s="175"/>
      <c r="FL4" s="175"/>
      <c r="FM4" s="176"/>
      <c r="FN4" s="174">
        <f>FN5</f>
        <v>45705</v>
      </c>
      <c r="FO4" s="175"/>
      <c r="FP4" s="175"/>
      <c r="FQ4" s="175"/>
      <c r="FR4" s="175"/>
      <c r="FS4" s="175"/>
      <c r="FT4" s="176"/>
      <c r="FU4" s="174">
        <f>FU5</f>
        <v>45712</v>
      </c>
      <c r="FV4" s="175"/>
      <c r="FW4" s="175"/>
      <c r="FX4" s="175"/>
      <c r="FY4" s="175"/>
      <c r="FZ4" s="175"/>
      <c r="GA4" s="176"/>
      <c r="GB4" s="174">
        <f>GB5</f>
        <v>45719</v>
      </c>
      <c r="GC4" s="175"/>
      <c r="GD4" s="175"/>
      <c r="GE4" s="175"/>
      <c r="GF4" s="175"/>
      <c r="GG4" s="175"/>
      <c r="GH4" s="176"/>
      <c r="GI4" s="174">
        <f>GI5</f>
        <v>45726</v>
      </c>
      <c r="GJ4" s="175"/>
      <c r="GK4" s="175"/>
      <c r="GL4" s="175"/>
      <c r="GM4" s="175"/>
      <c r="GN4" s="175"/>
      <c r="GO4" s="176"/>
      <c r="GP4" s="174">
        <f>GP5</f>
        <v>45733</v>
      </c>
      <c r="GQ4" s="175"/>
      <c r="GR4" s="175"/>
      <c r="GS4" s="175"/>
      <c r="GT4" s="175"/>
      <c r="GU4" s="175"/>
      <c r="GV4" s="176"/>
      <c r="GW4" s="174">
        <f>GW5</f>
        <v>45740</v>
      </c>
      <c r="GX4" s="175"/>
      <c r="GY4" s="175"/>
      <c r="GZ4" s="175"/>
      <c r="HA4" s="175"/>
      <c r="HB4" s="175"/>
      <c r="HC4" s="176"/>
      <c r="HD4" s="174">
        <f>HD5</f>
        <v>45747</v>
      </c>
      <c r="HE4" s="175"/>
      <c r="HF4" s="175"/>
      <c r="HG4" s="175"/>
      <c r="HH4" s="175"/>
      <c r="HI4" s="175"/>
      <c r="HJ4" s="176"/>
      <c r="HK4" s="174">
        <f>HK5</f>
        <v>45754</v>
      </c>
      <c r="HL4" s="175"/>
      <c r="HM4" s="175"/>
      <c r="HN4" s="175"/>
      <c r="HO4" s="175"/>
      <c r="HP4" s="175"/>
      <c r="HQ4" s="176"/>
      <c r="HR4" s="174">
        <f>HR5</f>
        <v>45761</v>
      </c>
      <c r="HS4" s="175"/>
      <c r="HT4" s="175"/>
      <c r="HU4" s="175"/>
      <c r="HV4" s="175"/>
      <c r="HW4" s="175"/>
      <c r="HX4" s="176"/>
      <c r="HY4" s="174">
        <f>HY5</f>
        <v>45768</v>
      </c>
      <c r="HZ4" s="175"/>
      <c r="IA4" s="175"/>
      <c r="IB4" s="175"/>
      <c r="IC4" s="175"/>
      <c r="ID4" s="175"/>
      <c r="IE4" s="176"/>
      <c r="IF4" s="174">
        <f>IF5</f>
        <v>45775</v>
      </c>
      <c r="IG4" s="175"/>
      <c r="IH4" s="175"/>
      <c r="II4" s="175"/>
      <c r="IJ4" s="175"/>
      <c r="IK4" s="175"/>
      <c r="IL4" s="176"/>
      <c r="IM4" s="174">
        <f>IM5</f>
        <v>45782</v>
      </c>
      <c r="IN4" s="175"/>
      <c r="IO4" s="175"/>
      <c r="IP4" s="175"/>
      <c r="IQ4" s="175"/>
      <c r="IR4" s="175"/>
      <c r="IS4" s="176"/>
      <c r="IT4" s="174">
        <f>IT5</f>
        <v>45789</v>
      </c>
      <c r="IU4" s="175"/>
      <c r="IV4" s="175"/>
      <c r="IW4" s="175"/>
      <c r="IX4" s="175"/>
      <c r="IY4" s="175"/>
      <c r="IZ4" s="176"/>
      <c r="JA4" s="174">
        <f>JA5</f>
        <v>45796</v>
      </c>
      <c r="JB4" s="175"/>
      <c r="JC4" s="175"/>
      <c r="JD4" s="175"/>
      <c r="JE4" s="175"/>
      <c r="JF4" s="175"/>
      <c r="JG4" s="176"/>
      <c r="JH4" s="174">
        <f>JH5</f>
        <v>45803</v>
      </c>
      <c r="JI4" s="175"/>
      <c r="JJ4" s="175"/>
      <c r="JK4" s="175"/>
      <c r="JL4" s="175"/>
      <c r="JM4" s="175"/>
      <c r="JN4" s="176"/>
      <c r="JO4" s="174">
        <f>JO5</f>
        <v>45810</v>
      </c>
      <c r="JP4" s="175"/>
      <c r="JQ4" s="175"/>
      <c r="JR4" s="175"/>
      <c r="JS4" s="175"/>
      <c r="JT4" s="175"/>
      <c r="JU4" s="176"/>
      <c r="JV4" s="174">
        <f>JV5</f>
        <v>45817</v>
      </c>
      <c r="JW4" s="175"/>
      <c r="JX4" s="175"/>
      <c r="JY4" s="175"/>
      <c r="JZ4" s="175"/>
      <c r="KA4" s="175"/>
      <c r="KB4" s="176"/>
      <c r="KC4" s="174">
        <f>KC5</f>
        <v>45824</v>
      </c>
      <c r="KD4" s="175"/>
      <c r="KE4" s="175"/>
      <c r="KF4" s="175"/>
      <c r="KG4" s="175"/>
      <c r="KH4" s="175"/>
      <c r="KI4" s="176"/>
      <c r="KJ4" s="174">
        <f>KJ5</f>
        <v>45831</v>
      </c>
      <c r="KK4" s="175"/>
      <c r="KL4" s="175"/>
      <c r="KM4" s="175"/>
      <c r="KN4" s="175"/>
      <c r="KO4" s="175"/>
      <c r="KP4" s="176"/>
      <c r="KQ4" s="174">
        <f>KQ5</f>
        <v>45838</v>
      </c>
      <c r="KR4" s="175"/>
      <c r="KS4" s="175"/>
      <c r="KT4" s="175"/>
      <c r="KU4" s="175"/>
      <c r="KV4" s="175"/>
      <c r="KW4" s="176"/>
      <c r="KX4" s="174">
        <f>KX5</f>
        <v>45845</v>
      </c>
      <c r="KY4" s="175"/>
      <c r="KZ4" s="175"/>
      <c r="LA4" s="175"/>
      <c r="LB4" s="175"/>
      <c r="LC4" s="175"/>
      <c r="LD4" s="176"/>
      <c r="LE4" s="174">
        <f>LE5</f>
        <v>45852</v>
      </c>
      <c r="LF4" s="175"/>
      <c r="LG4" s="175"/>
      <c r="LH4" s="175"/>
      <c r="LI4" s="175"/>
      <c r="LJ4" s="175"/>
      <c r="LK4" s="176"/>
      <c r="LL4" s="174">
        <f>LL5</f>
        <v>45859</v>
      </c>
      <c r="LM4" s="175"/>
      <c r="LN4" s="175"/>
      <c r="LO4" s="175"/>
      <c r="LP4" s="175"/>
      <c r="LQ4" s="175"/>
      <c r="LR4" s="176"/>
    </row>
    <row r="5" spans="2:330" x14ac:dyDescent="0.3">
      <c r="G5" s="10"/>
      <c r="I5" s="12">
        <f>E2-WEEKDAY(E2,1)+2+7*(E4-1)</f>
        <v>45544</v>
      </c>
      <c r="J5" s="13">
        <f>I5+1</f>
        <v>45545</v>
      </c>
      <c r="K5" s="13">
        <f t="shared" ref="K5:AX5" si="0">J5+1</f>
        <v>45546</v>
      </c>
      <c r="L5" s="13">
        <f t="shared" si="0"/>
        <v>45547</v>
      </c>
      <c r="M5" s="13">
        <f t="shared" si="0"/>
        <v>45548</v>
      </c>
      <c r="N5" s="13">
        <f t="shared" si="0"/>
        <v>45549</v>
      </c>
      <c r="O5" s="14">
        <f t="shared" si="0"/>
        <v>45550</v>
      </c>
      <c r="P5" s="12">
        <f>O5+1</f>
        <v>45551</v>
      </c>
      <c r="Q5" s="13">
        <f>P5+1</f>
        <v>45552</v>
      </c>
      <c r="R5" s="13">
        <f t="shared" si="0"/>
        <v>45553</v>
      </c>
      <c r="S5" s="13">
        <f t="shared" si="0"/>
        <v>45554</v>
      </c>
      <c r="T5" s="13">
        <f t="shared" si="0"/>
        <v>45555</v>
      </c>
      <c r="U5" s="13">
        <f t="shared" si="0"/>
        <v>45556</v>
      </c>
      <c r="V5" s="14">
        <f t="shared" si="0"/>
        <v>45557</v>
      </c>
      <c r="W5" s="12">
        <f>V5+1</f>
        <v>45558</v>
      </c>
      <c r="X5" s="13">
        <f>W5+1</f>
        <v>45559</v>
      </c>
      <c r="Y5" s="13">
        <f t="shared" si="0"/>
        <v>45560</v>
      </c>
      <c r="Z5" s="13">
        <f t="shared" si="0"/>
        <v>45561</v>
      </c>
      <c r="AA5" s="13">
        <f t="shared" si="0"/>
        <v>45562</v>
      </c>
      <c r="AB5" s="13">
        <f t="shared" si="0"/>
        <v>45563</v>
      </c>
      <c r="AC5" s="14">
        <f t="shared" si="0"/>
        <v>45564</v>
      </c>
      <c r="AD5" s="12">
        <f>AC5+1</f>
        <v>45565</v>
      </c>
      <c r="AE5" s="13">
        <f>AD5+1</f>
        <v>45566</v>
      </c>
      <c r="AF5" s="13">
        <f t="shared" si="0"/>
        <v>45567</v>
      </c>
      <c r="AG5" s="13">
        <f t="shared" si="0"/>
        <v>45568</v>
      </c>
      <c r="AH5" s="13">
        <f t="shared" si="0"/>
        <v>45569</v>
      </c>
      <c r="AI5" s="13">
        <f t="shared" si="0"/>
        <v>45570</v>
      </c>
      <c r="AJ5" s="14">
        <f t="shared" si="0"/>
        <v>45571</v>
      </c>
      <c r="AK5" s="12">
        <f>AJ5+1</f>
        <v>45572</v>
      </c>
      <c r="AL5" s="13">
        <f>AK5+1</f>
        <v>45573</v>
      </c>
      <c r="AM5" s="13">
        <f t="shared" si="0"/>
        <v>45574</v>
      </c>
      <c r="AN5" s="13">
        <f t="shared" si="0"/>
        <v>45575</v>
      </c>
      <c r="AO5" s="13">
        <f t="shared" si="0"/>
        <v>45576</v>
      </c>
      <c r="AP5" s="13">
        <f t="shared" si="0"/>
        <v>45577</v>
      </c>
      <c r="AQ5" s="14">
        <f t="shared" si="0"/>
        <v>45578</v>
      </c>
      <c r="AR5" s="12">
        <f>AQ5+1</f>
        <v>45579</v>
      </c>
      <c r="AS5" s="13">
        <f>AR5+1</f>
        <v>45580</v>
      </c>
      <c r="AT5" s="13">
        <f t="shared" si="0"/>
        <v>45581</v>
      </c>
      <c r="AU5" s="13">
        <f t="shared" si="0"/>
        <v>45582</v>
      </c>
      <c r="AV5" s="13">
        <f t="shared" si="0"/>
        <v>45583</v>
      </c>
      <c r="AW5" s="13">
        <f t="shared" si="0"/>
        <v>45584</v>
      </c>
      <c r="AX5" s="14">
        <f t="shared" si="0"/>
        <v>45585</v>
      </c>
      <c r="AY5" s="12">
        <f>AX5+1</f>
        <v>45586</v>
      </c>
      <c r="AZ5" s="13">
        <f>AY5+1</f>
        <v>45587</v>
      </c>
      <c r="BA5" s="13">
        <f t="shared" ref="BA5:BE5" si="1">AZ5+1</f>
        <v>45588</v>
      </c>
      <c r="BB5" s="13">
        <f t="shared" si="1"/>
        <v>45589</v>
      </c>
      <c r="BC5" s="13">
        <f t="shared" si="1"/>
        <v>45590</v>
      </c>
      <c r="BD5" s="13">
        <f t="shared" si="1"/>
        <v>45591</v>
      </c>
      <c r="BE5" s="14">
        <f t="shared" si="1"/>
        <v>45592</v>
      </c>
      <c r="BF5" s="12">
        <f>BE5+1</f>
        <v>45593</v>
      </c>
      <c r="BG5" s="13">
        <f>BF5+1</f>
        <v>45594</v>
      </c>
      <c r="BH5" s="13">
        <f t="shared" ref="BH5:BL5" si="2">BG5+1</f>
        <v>45595</v>
      </c>
      <c r="BI5" s="13">
        <f t="shared" si="2"/>
        <v>45596</v>
      </c>
      <c r="BJ5" s="13">
        <f t="shared" si="2"/>
        <v>45597</v>
      </c>
      <c r="BK5" s="13">
        <f t="shared" si="2"/>
        <v>45598</v>
      </c>
      <c r="BL5" s="14">
        <f t="shared" si="2"/>
        <v>45599</v>
      </c>
      <c r="BM5" s="12">
        <f>BL5+1</f>
        <v>45600</v>
      </c>
      <c r="BN5" s="13">
        <f>BM5+1</f>
        <v>45601</v>
      </c>
      <c r="BO5" s="13">
        <f t="shared" ref="BO5:BS5" si="3">BN5+1</f>
        <v>45602</v>
      </c>
      <c r="BP5" s="13">
        <f t="shared" si="3"/>
        <v>45603</v>
      </c>
      <c r="BQ5" s="13">
        <f t="shared" si="3"/>
        <v>45604</v>
      </c>
      <c r="BR5" s="13">
        <f t="shared" si="3"/>
        <v>45605</v>
      </c>
      <c r="BS5" s="14">
        <f t="shared" si="3"/>
        <v>45606</v>
      </c>
      <c r="BT5" s="12">
        <f>BS5+1</f>
        <v>45607</v>
      </c>
      <c r="BU5" s="13">
        <f>BT5+1</f>
        <v>45608</v>
      </c>
      <c r="BV5" s="13">
        <f t="shared" ref="BV5:BZ5" si="4">BU5+1</f>
        <v>45609</v>
      </c>
      <c r="BW5" s="13">
        <f t="shared" si="4"/>
        <v>45610</v>
      </c>
      <c r="BX5" s="13">
        <f t="shared" si="4"/>
        <v>45611</v>
      </c>
      <c r="BY5" s="13">
        <f t="shared" si="4"/>
        <v>45612</v>
      </c>
      <c r="BZ5" s="14">
        <f t="shared" si="4"/>
        <v>45613</v>
      </c>
      <c r="CA5" s="12">
        <f>BZ5+1</f>
        <v>45614</v>
      </c>
      <c r="CB5" s="13">
        <f>CA5+1</f>
        <v>45615</v>
      </c>
      <c r="CC5" s="13">
        <f t="shared" ref="CC5:CG5" si="5">CB5+1</f>
        <v>45616</v>
      </c>
      <c r="CD5" s="13">
        <f t="shared" si="5"/>
        <v>45617</v>
      </c>
      <c r="CE5" s="13">
        <f t="shared" si="5"/>
        <v>45618</v>
      </c>
      <c r="CF5" s="13">
        <f t="shared" si="5"/>
        <v>45619</v>
      </c>
      <c r="CG5" s="14">
        <f t="shared" si="5"/>
        <v>45620</v>
      </c>
      <c r="CH5" s="12">
        <f>CG5+1</f>
        <v>45621</v>
      </c>
      <c r="CI5" s="13">
        <f>CH5+1</f>
        <v>45622</v>
      </c>
      <c r="CJ5" s="13">
        <f t="shared" ref="CJ5:CN5" si="6">CI5+1</f>
        <v>45623</v>
      </c>
      <c r="CK5" s="13">
        <f t="shared" si="6"/>
        <v>45624</v>
      </c>
      <c r="CL5" s="13">
        <f t="shared" si="6"/>
        <v>45625</v>
      </c>
      <c r="CM5" s="13">
        <f t="shared" si="6"/>
        <v>45626</v>
      </c>
      <c r="CN5" s="14">
        <f t="shared" si="6"/>
        <v>45627</v>
      </c>
      <c r="CO5" s="12">
        <f>CN5+1</f>
        <v>45628</v>
      </c>
      <c r="CP5" s="13">
        <f>CO5+1</f>
        <v>45629</v>
      </c>
      <c r="CQ5" s="13">
        <f t="shared" ref="CQ5:CU5" si="7">CP5+1</f>
        <v>45630</v>
      </c>
      <c r="CR5" s="13">
        <f t="shared" si="7"/>
        <v>45631</v>
      </c>
      <c r="CS5" s="13">
        <f t="shared" si="7"/>
        <v>45632</v>
      </c>
      <c r="CT5" s="13">
        <f t="shared" si="7"/>
        <v>45633</v>
      </c>
      <c r="CU5" s="14">
        <f t="shared" si="7"/>
        <v>45634</v>
      </c>
      <c r="CV5" s="12">
        <f>CU5+1</f>
        <v>45635</v>
      </c>
      <c r="CW5" s="13">
        <f>CV5+1</f>
        <v>45636</v>
      </c>
      <c r="CX5" s="13">
        <f t="shared" ref="CX5:DB5" si="8">CW5+1</f>
        <v>45637</v>
      </c>
      <c r="CY5" s="13">
        <f t="shared" si="8"/>
        <v>45638</v>
      </c>
      <c r="CZ5" s="13">
        <f t="shared" si="8"/>
        <v>45639</v>
      </c>
      <c r="DA5" s="13">
        <f t="shared" si="8"/>
        <v>45640</v>
      </c>
      <c r="DB5" s="14">
        <f t="shared" si="8"/>
        <v>45641</v>
      </c>
      <c r="DC5" s="12">
        <f>DB5+1</f>
        <v>45642</v>
      </c>
      <c r="DD5" s="13">
        <f>DC5+1</f>
        <v>45643</v>
      </c>
      <c r="DE5" s="13">
        <f t="shared" ref="DE5:DI5" si="9">DD5+1</f>
        <v>45644</v>
      </c>
      <c r="DF5" s="13">
        <f t="shared" si="9"/>
        <v>45645</v>
      </c>
      <c r="DG5" s="13">
        <f t="shared" si="9"/>
        <v>45646</v>
      </c>
      <c r="DH5" s="13">
        <f t="shared" si="9"/>
        <v>45647</v>
      </c>
      <c r="DI5" s="14">
        <f t="shared" si="9"/>
        <v>45648</v>
      </c>
      <c r="DJ5" s="12">
        <f>DI5+1</f>
        <v>45649</v>
      </c>
      <c r="DK5" s="13">
        <f>DJ5+1</f>
        <v>45650</v>
      </c>
      <c r="DL5" s="13">
        <f t="shared" ref="DL5:DP5" si="10">DK5+1</f>
        <v>45651</v>
      </c>
      <c r="DM5" s="13">
        <f t="shared" si="10"/>
        <v>45652</v>
      </c>
      <c r="DN5" s="13">
        <f t="shared" si="10"/>
        <v>45653</v>
      </c>
      <c r="DO5" s="13">
        <f t="shared" si="10"/>
        <v>45654</v>
      </c>
      <c r="DP5" s="14">
        <f t="shared" si="10"/>
        <v>45655</v>
      </c>
      <c r="DQ5" s="12">
        <f>DP5+1</f>
        <v>45656</v>
      </c>
      <c r="DR5" s="13">
        <f>DQ5+1</f>
        <v>45657</v>
      </c>
      <c r="DS5" s="13">
        <f t="shared" ref="DS5:DW5" si="11">DR5+1</f>
        <v>45658</v>
      </c>
      <c r="DT5" s="13">
        <f t="shared" si="11"/>
        <v>45659</v>
      </c>
      <c r="DU5" s="13">
        <f t="shared" si="11"/>
        <v>45660</v>
      </c>
      <c r="DV5" s="13">
        <f t="shared" si="11"/>
        <v>45661</v>
      </c>
      <c r="DW5" s="14">
        <f t="shared" si="11"/>
        <v>45662</v>
      </c>
      <c r="DX5" s="12">
        <f>DW5+1</f>
        <v>45663</v>
      </c>
      <c r="DY5" s="13">
        <f>DX5+1</f>
        <v>45664</v>
      </c>
      <c r="DZ5" s="13">
        <f t="shared" ref="DZ5:ED5" si="12">DY5+1</f>
        <v>45665</v>
      </c>
      <c r="EA5" s="13">
        <f t="shared" si="12"/>
        <v>45666</v>
      </c>
      <c r="EB5" s="13">
        <f t="shared" si="12"/>
        <v>45667</v>
      </c>
      <c r="EC5" s="13">
        <f t="shared" si="12"/>
        <v>45668</v>
      </c>
      <c r="ED5" s="14">
        <f t="shared" si="12"/>
        <v>45669</v>
      </c>
      <c r="EE5" s="12">
        <f>ED5+1</f>
        <v>45670</v>
      </c>
      <c r="EF5" s="13">
        <f>EE5+1</f>
        <v>45671</v>
      </c>
      <c r="EG5" s="13">
        <f t="shared" ref="EG5:EK5" si="13">EF5+1</f>
        <v>45672</v>
      </c>
      <c r="EH5" s="13">
        <f t="shared" si="13"/>
        <v>45673</v>
      </c>
      <c r="EI5" s="13">
        <f t="shared" si="13"/>
        <v>45674</v>
      </c>
      <c r="EJ5" s="13">
        <f t="shared" si="13"/>
        <v>45675</v>
      </c>
      <c r="EK5" s="14">
        <f t="shared" si="13"/>
        <v>45676</v>
      </c>
      <c r="EL5" s="12">
        <f>EK5+1</f>
        <v>45677</v>
      </c>
      <c r="EM5" s="13">
        <f>EL5+1</f>
        <v>45678</v>
      </c>
      <c r="EN5" s="13">
        <f t="shared" ref="EN5:ER5" si="14">EM5+1</f>
        <v>45679</v>
      </c>
      <c r="EO5" s="13">
        <f t="shared" si="14"/>
        <v>45680</v>
      </c>
      <c r="EP5" s="13">
        <f t="shared" si="14"/>
        <v>45681</v>
      </c>
      <c r="EQ5" s="13">
        <f t="shared" si="14"/>
        <v>45682</v>
      </c>
      <c r="ER5" s="14">
        <f t="shared" si="14"/>
        <v>45683</v>
      </c>
      <c r="ES5" s="12">
        <f>ER5+1</f>
        <v>45684</v>
      </c>
      <c r="ET5" s="13">
        <f>ES5+1</f>
        <v>45685</v>
      </c>
      <c r="EU5" s="13">
        <f t="shared" ref="EU5:EY5" si="15">ET5+1</f>
        <v>45686</v>
      </c>
      <c r="EV5" s="13">
        <f t="shared" si="15"/>
        <v>45687</v>
      </c>
      <c r="EW5" s="13">
        <f t="shared" si="15"/>
        <v>45688</v>
      </c>
      <c r="EX5" s="13">
        <f t="shared" si="15"/>
        <v>45689</v>
      </c>
      <c r="EY5" s="14">
        <f t="shared" si="15"/>
        <v>45690</v>
      </c>
      <c r="EZ5" s="12">
        <f>EY5+1</f>
        <v>45691</v>
      </c>
      <c r="FA5" s="13">
        <f>EZ5+1</f>
        <v>45692</v>
      </c>
      <c r="FB5" s="13">
        <f t="shared" ref="FB5:FF5" si="16">FA5+1</f>
        <v>45693</v>
      </c>
      <c r="FC5" s="13">
        <f t="shared" si="16"/>
        <v>45694</v>
      </c>
      <c r="FD5" s="13">
        <f t="shared" si="16"/>
        <v>45695</v>
      </c>
      <c r="FE5" s="13">
        <f t="shared" si="16"/>
        <v>45696</v>
      </c>
      <c r="FF5" s="14">
        <f t="shared" si="16"/>
        <v>45697</v>
      </c>
      <c r="FG5" s="12">
        <f>FF5+1</f>
        <v>45698</v>
      </c>
      <c r="FH5" s="13">
        <f>FG5+1</f>
        <v>45699</v>
      </c>
      <c r="FI5" s="13">
        <f t="shared" ref="FI5:FM5" si="17">FH5+1</f>
        <v>45700</v>
      </c>
      <c r="FJ5" s="13">
        <f t="shared" si="17"/>
        <v>45701</v>
      </c>
      <c r="FK5" s="13">
        <f t="shared" si="17"/>
        <v>45702</v>
      </c>
      <c r="FL5" s="13">
        <f t="shared" si="17"/>
        <v>45703</v>
      </c>
      <c r="FM5" s="14">
        <f t="shared" si="17"/>
        <v>45704</v>
      </c>
      <c r="FN5" s="12">
        <f>FM5+1</f>
        <v>45705</v>
      </c>
      <c r="FO5" s="13">
        <f>FN5+1</f>
        <v>45706</v>
      </c>
      <c r="FP5" s="13">
        <f t="shared" ref="FP5:FT5" si="18">FO5+1</f>
        <v>45707</v>
      </c>
      <c r="FQ5" s="13">
        <f t="shared" si="18"/>
        <v>45708</v>
      </c>
      <c r="FR5" s="13">
        <f t="shared" si="18"/>
        <v>45709</v>
      </c>
      <c r="FS5" s="13">
        <f t="shared" si="18"/>
        <v>45710</v>
      </c>
      <c r="FT5" s="14">
        <f t="shared" si="18"/>
        <v>45711</v>
      </c>
      <c r="FU5" s="12">
        <f>FT5+1</f>
        <v>45712</v>
      </c>
      <c r="FV5" s="13">
        <f>FU5+1</f>
        <v>45713</v>
      </c>
      <c r="FW5" s="13">
        <f t="shared" ref="FW5:GA5" si="19">FV5+1</f>
        <v>45714</v>
      </c>
      <c r="FX5" s="13">
        <f t="shared" si="19"/>
        <v>45715</v>
      </c>
      <c r="FY5" s="13">
        <f t="shared" si="19"/>
        <v>45716</v>
      </c>
      <c r="FZ5" s="13">
        <f t="shared" si="19"/>
        <v>45717</v>
      </c>
      <c r="GA5" s="14">
        <f t="shared" si="19"/>
        <v>45718</v>
      </c>
      <c r="GB5" s="12">
        <f>GA5+1</f>
        <v>45719</v>
      </c>
      <c r="GC5" s="13">
        <f>GB5+1</f>
        <v>45720</v>
      </c>
      <c r="GD5" s="13">
        <f t="shared" ref="GD5:GH5" si="20">GC5+1</f>
        <v>45721</v>
      </c>
      <c r="GE5" s="13">
        <f t="shared" si="20"/>
        <v>45722</v>
      </c>
      <c r="GF5" s="13">
        <f t="shared" si="20"/>
        <v>45723</v>
      </c>
      <c r="GG5" s="13">
        <f t="shared" si="20"/>
        <v>45724</v>
      </c>
      <c r="GH5" s="14">
        <f t="shared" si="20"/>
        <v>45725</v>
      </c>
      <c r="GI5" s="12">
        <f>GH5+1</f>
        <v>45726</v>
      </c>
      <c r="GJ5" s="13">
        <f>GI5+1</f>
        <v>45727</v>
      </c>
      <c r="GK5" s="13">
        <f t="shared" ref="GK5:GO5" si="21">GJ5+1</f>
        <v>45728</v>
      </c>
      <c r="GL5" s="13">
        <f t="shared" si="21"/>
        <v>45729</v>
      </c>
      <c r="GM5" s="13">
        <f t="shared" si="21"/>
        <v>45730</v>
      </c>
      <c r="GN5" s="13">
        <f t="shared" si="21"/>
        <v>45731</v>
      </c>
      <c r="GO5" s="14">
        <f t="shared" si="21"/>
        <v>45732</v>
      </c>
      <c r="GP5" s="12">
        <f>GO5+1</f>
        <v>45733</v>
      </c>
      <c r="GQ5" s="13">
        <f>GP5+1</f>
        <v>45734</v>
      </c>
      <c r="GR5" s="13">
        <f t="shared" ref="GR5:GV5" si="22">GQ5+1</f>
        <v>45735</v>
      </c>
      <c r="GS5" s="13">
        <f t="shared" si="22"/>
        <v>45736</v>
      </c>
      <c r="GT5" s="13">
        <f t="shared" si="22"/>
        <v>45737</v>
      </c>
      <c r="GU5" s="13">
        <f t="shared" si="22"/>
        <v>45738</v>
      </c>
      <c r="GV5" s="14">
        <f t="shared" si="22"/>
        <v>45739</v>
      </c>
      <c r="GW5" s="12">
        <f>GV5+1</f>
        <v>45740</v>
      </c>
      <c r="GX5" s="13">
        <f>GW5+1</f>
        <v>45741</v>
      </c>
      <c r="GY5" s="13">
        <f t="shared" ref="GY5:HC5" si="23">GX5+1</f>
        <v>45742</v>
      </c>
      <c r="GZ5" s="13">
        <f t="shared" si="23"/>
        <v>45743</v>
      </c>
      <c r="HA5" s="13">
        <f t="shared" si="23"/>
        <v>45744</v>
      </c>
      <c r="HB5" s="13">
        <f t="shared" si="23"/>
        <v>45745</v>
      </c>
      <c r="HC5" s="14">
        <f t="shared" si="23"/>
        <v>45746</v>
      </c>
      <c r="HD5" s="12">
        <f>HC5+1</f>
        <v>45747</v>
      </c>
      <c r="HE5" s="13">
        <f>HD5+1</f>
        <v>45748</v>
      </c>
      <c r="HF5" s="13">
        <f t="shared" ref="HF5:HJ5" si="24">HE5+1</f>
        <v>45749</v>
      </c>
      <c r="HG5" s="13">
        <f t="shared" si="24"/>
        <v>45750</v>
      </c>
      <c r="HH5" s="13">
        <f t="shared" si="24"/>
        <v>45751</v>
      </c>
      <c r="HI5" s="13">
        <f t="shared" si="24"/>
        <v>45752</v>
      </c>
      <c r="HJ5" s="14">
        <f t="shared" si="24"/>
        <v>45753</v>
      </c>
      <c r="HK5" s="12">
        <f>HJ5+1</f>
        <v>45754</v>
      </c>
      <c r="HL5" s="13">
        <f>HK5+1</f>
        <v>45755</v>
      </c>
      <c r="HM5" s="13">
        <f t="shared" ref="HM5:HQ5" si="25">HL5+1</f>
        <v>45756</v>
      </c>
      <c r="HN5" s="13">
        <f t="shared" si="25"/>
        <v>45757</v>
      </c>
      <c r="HO5" s="13">
        <f t="shared" si="25"/>
        <v>45758</v>
      </c>
      <c r="HP5" s="13">
        <f t="shared" si="25"/>
        <v>45759</v>
      </c>
      <c r="HQ5" s="14">
        <f t="shared" si="25"/>
        <v>45760</v>
      </c>
      <c r="HR5" s="12">
        <f>HQ5+1</f>
        <v>45761</v>
      </c>
      <c r="HS5" s="13">
        <f>HR5+1</f>
        <v>45762</v>
      </c>
      <c r="HT5" s="13">
        <f t="shared" ref="HT5:HX5" si="26">HS5+1</f>
        <v>45763</v>
      </c>
      <c r="HU5" s="13">
        <f t="shared" si="26"/>
        <v>45764</v>
      </c>
      <c r="HV5" s="13">
        <f t="shared" si="26"/>
        <v>45765</v>
      </c>
      <c r="HW5" s="13">
        <f t="shared" si="26"/>
        <v>45766</v>
      </c>
      <c r="HX5" s="14">
        <f t="shared" si="26"/>
        <v>45767</v>
      </c>
      <c r="HY5" s="12">
        <f>HX5+1</f>
        <v>45768</v>
      </c>
      <c r="HZ5" s="13">
        <f>HY5+1</f>
        <v>45769</v>
      </c>
      <c r="IA5" s="13">
        <f t="shared" ref="IA5:IE5" si="27">HZ5+1</f>
        <v>45770</v>
      </c>
      <c r="IB5" s="13">
        <f t="shared" si="27"/>
        <v>45771</v>
      </c>
      <c r="IC5" s="13">
        <f t="shared" si="27"/>
        <v>45772</v>
      </c>
      <c r="ID5" s="13">
        <f t="shared" si="27"/>
        <v>45773</v>
      </c>
      <c r="IE5" s="14">
        <f t="shared" si="27"/>
        <v>45774</v>
      </c>
      <c r="IF5" s="12">
        <f>IE5+1</f>
        <v>45775</v>
      </c>
      <c r="IG5" s="13">
        <f>IF5+1</f>
        <v>45776</v>
      </c>
      <c r="IH5" s="13">
        <f t="shared" ref="IH5:IL5" si="28">IG5+1</f>
        <v>45777</v>
      </c>
      <c r="II5" s="13">
        <f t="shared" si="28"/>
        <v>45778</v>
      </c>
      <c r="IJ5" s="13">
        <f t="shared" si="28"/>
        <v>45779</v>
      </c>
      <c r="IK5" s="13">
        <f t="shared" si="28"/>
        <v>45780</v>
      </c>
      <c r="IL5" s="14">
        <f t="shared" si="28"/>
        <v>45781</v>
      </c>
      <c r="IM5" s="12">
        <f>IL5+1</f>
        <v>45782</v>
      </c>
      <c r="IN5" s="13">
        <f>IM5+1</f>
        <v>45783</v>
      </c>
      <c r="IO5" s="13">
        <f t="shared" ref="IO5:IS5" si="29">IN5+1</f>
        <v>45784</v>
      </c>
      <c r="IP5" s="13">
        <f t="shared" si="29"/>
        <v>45785</v>
      </c>
      <c r="IQ5" s="13">
        <f t="shared" si="29"/>
        <v>45786</v>
      </c>
      <c r="IR5" s="13">
        <f t="shared" si="29"/>
        <v>45787</v>
      </c>
      <c r="IS5" s="14">
        <f t="shared" si="29"/>
        <v>45788</v>
      </c>
      <c r="IT5" s="12">
        <f>IS5+1</f>
        <v>45789</v>
      </c>
      <c r="IU5" s="13">
        <f>IT5+1</f>
        <v>45790</v>
      </c>
      <c r="IV5" s="13">
        <f t="shared" ref="IV5:IZ5" si="30">IU5+1</f>
        <v>45791</v>
      </c>
      <c r="IW5" s="13">
        <f t="shared" si="30"/>
        <v>45792</v>
      </c>
      <c r="IX5" s="13">
        <f t="shared" si="30"/>
        <v>45793</v>
      </c>
      <c r="IY5" s="13">
        <f t="shared" si="30"/>
        <v>45794</v>
      </c>
      <c r="IZ5" s="14">
        <f t="shared" si="30"/>
        <v>45795</v>
      </c>
      <c r="JA5" s="12">
        <f>IZ5+1</f>
        <v>45796</v>
      </c>
      <c r="JB5" s="13">
        <f>JA5+1</f>
        <v>45797</v>
      </c>
      <c r="JC5" s="13">
        <f t="shared" ref="JC5:JG5" si="31">JB5+1</f>
        <v>45798</v>
      </c>
      <c r="JD5" s="13">
        <f t="shared" si="31"/>
        <v>45799</v>
      </c>
      <c r="JE5" s="13">
        <f t="shared" si="31"/>
        <v>45800</v>
      </c>
      <c r="JF5" s="13">
        <f t="shared" si="31"/>
        <v>45801</v>
      </c>
      <c r="JG5" s="14">
        <f t="shared" si="31"/>
        <v>45802</v>
      </c>
      <c r="JH5" s="12">
        <f>JG5+1</f>
        <v>45803</v>
      </c>
      <c r="JI5" s="13">
        <f>JH5+1</f>
        <v>45804</v>
      </c>
      <c r="JJ5" s="13">
        <f t="shared" ref="JJ5:JN5" si="32">JI5+1</f>
        <v>45805</v>
      </c>
      <c r="JK5" s="13">
        <f t="shared" si="32"/>
        <v>45806</v>
      </c>
      <c r="JL5" s="13">
        <f t="shared" si="32"/>
        <v>45807</v>
      </c>
      <c r="JM5" s="13">
        <f t="shared" si="32"/>
        <v>45808</v>
      </c>
      <c r="JN5" s="14">
        <f t="shared" si="32"/>
        <v>45809</v>
      </c>
      <c r="JO5" s="12">
        <f>JN5+1</f>
        <v>45810</v>
      </c>
      <c r="JP5" s="13">
        <f>JO5+1</f>
        <v>45811</v>
      </c>
      <c r="JQ5" s="13">
        <f t="shared" ref="JQ5:JU5" si="33">JP5+1</f>
        <v>45812</v>
      </c>
      <c r="JR5" s="13">
        <f t="shared" si="33"/>
        <v>45813</v>
      </c>
      <c r="JS5" s="13">
        <f t="shared" si="33"/>
        <v>45814</v>
      </c>
      <c r="JT5" s="13">
        <f t="shared" si="33"/>
        <v>45815</v>
      </c>
      <c r="JU5" s="14">
        <f t="shared" si="33"/>
        <v>45816</v>
      </c>
      <c r="JV5" s="12">
        <f>JU5+1</f>
        <v>45817</v>
      </c>
      <c r="JW5" s="13">
        <f>JV5+1</f>
        <v>45818</v>
      </c>
      <c r="JX5" s="13">
        <f t="shared" ref="JX5:KB5" si="34">JW5+1</f>
        <v>45819</v>
      </c>
      <c r="JY5" s="13">
        <f t="shared" si="34"/>
        <v>45820</v>
      </c>
      <c r="JZ5" s="13">
        <f t="shared" si="34"/>
        <v>45821</v>
      </c>
      <c r="KA5" s="13">
        <f t="shared" si="34"/>
        <v>45822</v>
      </c>
      <c r="KB5" s="14">
        <f t="shared" si="34"/>
        <v>45823</v>
      </c>
      <c r="KC5" s="12">
        <f>KB5+1</f>
        <v>45824</v>
      </c>
      <c r="KD5" s="13">
        <f>KC5+1</f>
        <v>45825</v>
      </c>
      <c r="KE5" s="13">
        <f t="shared" ref="KE5:KI5" si="35">KD5+1</f>
        <v>45826</v>
      </c>
      <c r="KF5" s="13">
        <f t="shared" si="35"/>
        <v>45827</v>
      </c>
      <c r="KG5" s="13">
        <f t="shared" si="35"/>
        <v>45828</v>
      </c>
      <c r="KH5" s="13">
        <f t="shared" si="35"/>
        <v>45829</v>
      </c>
      <c r="KI5" s="14">
        <f t="shared" si="35"/>
        <v>45830</v>
      </c>
      <c r="KJ5" s="12">
        <f>KI5+1</f>
        <v>45831</v>
      </c>
      <c r="KK5" s="13">
        <f>KJ5+1</f>
        <v>45832</v>
      </c>
      <c r="KL5" s="13">
        <f t="shared" ref="KL5:KP5" si="36">KK5+1</f>
        <v>45833</v>
      </c>
      <c r="KM5" s="13">
        <f t="shared" si="36"/>
        <v>45834</v>
      </c>
      <c r="KN5" s="13">
        <f t="shared" si="36"/>
        <v>45835</v>
      </c>
      <c r="KO5" s="13">
        <f t="shared" si="36"/>
        <v>45836</v>
      </c>
      <c r="KP5" s="14">
        <f t="shared" si="36"/>
        <v>45837</v>
      </c>
      <c r="KQ5" s="12">
        <f>KP5+1</f>
        <v>45838</v>
      </c>
      <c r="KR5" s="13">
        <f>KQ5+1</f>
        <v>45839</v>
      </c>
      <c r="KS5" s="13">
        <f t="shared" ref="KS5:KW5" si="37">KR5+1</f>
        <v>45840</v>
      </c>
      <c r="KT5" s="13">
        <f t="shared" si="37"/>
        <v>45841</v>
      </c>
      <c r="KU5" s="13">
        <f t="shared" si="37"/>
        <v>45842</v>
      </c>
      <c r="KV5" s="13">
        <f t="shared" si="37"/>
        <v>45843</v>
      </c>
      <c r="KW5" s="14">
        <f t="shared" si="37"/>
        <v>45844</v>
      </c>
      <c r="KX5" s="12">
        <f>KW5+1</f>
        <v>45845</v>
      </c>
      <c r="KY5" s="13">
        <f>KX5+1</f>
        <v>45846</v>
      </c>
      <c r="KZ5" s="13">
        <f t="shared" ref="KZ5:LD5" si="38">KY5+1</f>
        <v>45847</v>
      </c>
      <c r="LA5" s="13">
        <f t="shared" si="38"/>
        <v>45848</v>
      </c>
      <c r="LB5" s="13">
        <f t="shared" si="38"/>
        <v>45849</v>
      </c>
      <c r="LC5" s="13">
        <f t="shared" si="38"/>
        <v>45850</v>
      </c>
      <c r="LD5" s="14">
        <f t="shared" si="38"/>
        <v>45851</v>
      </c>
      <c r="LE5" s="12">
        <f>LD5+1</f>
        <v>45852</v>
      </c>
      <c r="LF5" s="13">
        <f>LE5+1</f>
        <v>45853</v>
      </c>
      <c r="LG5" s="13">
        <f t="shared" ref="LG5:LK5" si="39">LF5+1</f>
        <v>45854</v>
      </c>
      <c r="LH5" s="13">
        <f t="shared" si="39"/>
        <v>45855</v>
      </c>
      <c r="LI5" s="13">
        <f t="shared" si="39"/>
        <v>45856</v>
      </c>
      <c r="LJ5" s="13">
        <f t="shared" si="39"/>
        <v>45857</v>
      </c>
      <c r="LK5" s="14">
        <f t="shared" si="39"/>
        <v>45858</v>
      </c>
      <c r="LL5" s="12">
        <f>LK5+1</f>
        <v>45859</v>
      </c>
      <c r="LM5" s="13">
        <f>LL5+1</f>
        <v>45860</v>
      </c>
      <c r="LN5" s="13">
        <f t="shared" ref="LN5:LR5" si="40">LM5+1</f>
        <v>45861</v>
      </c>
      <c r="LO5" s="13">
        <f t="shared" si="40"/>
        <v>45862</v>
      </c>
      <c r="LP5" s="13">
        <f t="shared" si="40"/>
        <v>45863</v>
      </c>
      <c r="LQ5" s="13">
        <f t="shared" si="40"/>
        <v>45864</v>
      </c>
      <c r="LR5" s="14">
        <f t="shared" si="40"/>
        <v>45865</v>
      </c>
    </row>
    <row r="6" spans="2:330" ht="29.25" customHeight="1" thickBot="1" x14ac:dyDescent="0.35">
      <c r="B6" s="15" t="s">
        <v>5</v>
      </c>
      <c r="C6" s="16" t="s">
        <v>6</v>
      </c>
      <c r="D6" s="16" t="s">
        <v>7</v>
      </c>
      <c r="E6" s="122" t="s">
        <v>8</v>
      </c>
      <c r="F6" s="122" t="s">
        <v>9</v>
      </c>
      <c r="G6" s="16"/>
      <c r="H6" s="16" t="s">
        <v>10</v>
      </c>
      <c r="I6" s="17" t="str">
        <f t="shared" ref="I6:BT6" si="41">LEFT(TEXT(I5,"ddd"),1)</f>
        <v>l</v>
      </c>
      <c r="J6" s="17" t="str">
        <f t="shared" si="41"/>
        <v>m</v>
      </c>
      <c r="K6" s="17" t="str">
        <f t="shared" si="41"/>
        <v>m</v>
      </c>
      <c r="L6" s="17" t="str">
        <f t="shared" si="41"/>
        <v>j</v>
      </c>
      <c r="M6" s="17" t="str">
        <f t="shared" si="41"/>
        <v>v</v>
      </c>
      <c r="N6" s="17" t="str">
        <f t="shared" si="41"/>
        <v>s</v>
      </c>
      <c r="O6" s="17" t="str">
        <f t="shared" si="41"/>
        <v>d</v>
      </c>
      <c r="P6" s="17" t="str">
        <f t="shared" si="41"/>
        <v>l</v>
      </c>
      <c r="Q6" s="17" t="str">
        <f t="shared" si="41"/>
        <v>m</v>
      </c>
      <c r="R6" s="17" t="str">
        <f t="shared" si="41"/>
        <v>m</v>
      </c>
      <c r="S6" s="17" t="str">
        <f t="shared" si="41"/>
        <v>j</v>
      </c>
      <c r="T6" s="17" t="str">
        <f t="shared" si="41"/>
        <v>v</v>
      </c>
      <c r="U6" s="17" t="str">
        <f t="shared" si="41"/>
        <v>s</v>
      </c>
      <c r="V6" s="17" t="str">
        <f t="shared" si="41"/>
        <v>d</v>
      </c>
      <c r="W6" s="17" t="str">
        <f t="shared" si="41"/>
        <v>l</v>
      </c>
      <c r="X6" s="17" t="str">
        <f t="shared" si="41"/>
        <v>m</v>
      </c>
      <c r="Y6" s="17" t="str">
        <f t="shared" si="41"/>
        <v>m</v>
      </c>
      <c r="Z6" s="17" t="str">
        <f t="shared" si="41"/>
        <v>j</v>
      </c>
      <c r="AA6" s="17" t="str">
        <f t="shared" si="41"/>
        <v>v</v>
      </c>
      <c r="AB6" s="17" t="str">
        <f t="shared" si="41"/>
        <v>s</v>
      </c>
      <c r="AC6" s="17" t="str">
        <f t="shared" si="41"/>
        <v>d</v>
      </c>
      <c r="AD6" s="17" t="str">
        <f t="shared" si="41"/>
        <v>l</v>
      </c>
      <c r="AE6" s="17" t="str">
        <f t="shared" si="41"/>
        <v>m</v>
      </c>
      <c r="AF6" s="17" t="str">
        <f t="shared" si="41"/>
        <v>m</v>
      </c>
      <c r="AG6" s="17" t="str">
        <f t="shared" si="41"/>
        <v>j</v>
      </c>
      <c r="AH6" s="17" t="str">
        <f t="shared" si="41"/>
        <v>v</v>
      </c>
      <c r="AI6" s="17" t="str">
        <f t="shared" si="41"/>
        <v>s</v>
      </c>
      <c r="AJ6" s="17" t="str">
        <f t="shared" si="41"/>
        <v>d</v>
      </c>
      <c r="AK6" s="17" t="str">
        <f t="shared" si="41"/>
        <v>l</v>
      </c>
      <c r="AL6" s="17" t="str">
        <f t="shared" si="41"/>
        <v>m</v>
      </c>
      <c r="AM6" s="17" t="str">
        <f t="shared" si="41"/>
        <v>m</v>
      </c>
      <c r="AN6" s="17" t="str">
        <f t="shared" si="41"/>
        <v>j</v>
      </c>
      <c r="AO6" s="17" t="str">
        <f t="shared" si="41"/>
        <v>v</v>
      </c>
      <c r="AP6" s="17" t="str">
        <f t="shared" si="41"/>
        <v>s</v>
      </c>
      <c r="AQ6" s="17" t="str">
        <f t="shared" si="41"/>
        <v>d</v>
      </c>
      <c r="AR6" s="17" t="str">
        <f t="shared" si="41"/>
        <v>l</v>
      </c>
      <c r="AS6" s="17" t="str">
        <f t="shared" si="41"/>
        <v>m</v>
      </c>
      <c r="AT6" s="17" t="str">
        <f t="shared" si="41"/>
        <v>m</v>
      </c>
      <c r="AU6" s="17" t="str">
        <f t="shared" si="41"/>
        <v>j</v>
      </c>
      <c r="AV6" s="17" t="str">
        <f t="shared" si="41"/>
        <v>v</v>
      </c>
      <c r="AW6" s="17" t="str">
        <f t="shared" si="41"/>
        <v>s</v>
      </c>
      <c r="AX6" s="17" t="str">
        <f t="shared" si="41"/>
        <v>d</v>
      </c>
      <c r="AY6" s="17" t="str">
        <f t="shared" si="41"/>
        <v>l</v>
      </c>
      <c r="AZ6" s="17" t="str">
        <f t="shared" si="41"/>
        <v>m</v>
      </c>
      <c r="BA6" s="17" t="str">
        <f t="shared" si="41"/>
        <v>m</v>
      </c>
      <c r="BB6" s="17" t="str">
        <f t="shared" si="41"/>
        <v>j</v>
      </c>
      <c r="BC6" s="17" t="str">
        <f t="shared" si="41"/>
        <v>v</v>
      </c>
      <c r="BD6" s="17" t="str">
        <f t="shared" si="41"/>
        <v>s</v>
      </c>
      <c r="BE6" s="17" t="str">
        <f t="shared" si="41"/>
        <v>d</v>
      </c>
      <c r="BF6" s="17" t="str">
        <f t="shared" si="41"/>
        <v>l</v>
      </c>
      <c r="BG6" s="17" t="str">
        <f t="shared" si="41"/>
        <v>m</v>
      </c>
      <c r="BH6" s="17" t="str">
        <f t="shared" si="41"/>
        <v>m</v>
      </c>
      <c r="BI6" s="17" t="str">
        <f t="shared" si="41"/>
        <v>j</v>
      </c>
      <c r="BJ6" s="17" t="str">
        <f t="shared" si="41"/>
        <v>v</v>
      </c>
      <c r="BK6" s="17" t="str">
        <f t="shared" si="41"/>
        <v>s</v>
      </c>
      <c r="BL6" s="17" t="str">
        <f t="shared" si="41"/>
        <v>d</v>
      </c>
      <c r="BM6" s="17" t="str">
        <f t="shared" si="41"/>
        <v>l</v>
      </c>
      <c r="BN6" s="17" t="str">
        <f t="shared" si="41"/>
        <v>m</v>
      </c>
      <c r="BO6" s="17" t="str">
        <f t="shared" si="41"/>
        <v>m</v>
      </c>
      <c r="BP6" s="17" t="str">
        <f t="shared" si="41"/>
        <v>j</v>
      </c>
      <c r="BQ6" s="17" t="str">
        <f t="shared" si="41"/>
        <v>v</v>
      </c>
      <c r="BR6" s="17" t="str">
        <f t="shared" si="41"/>
        <v>s</v>
      </c>
      <c r="BS6" s="17" t="str">
        <f t="shared" si="41"/>
        <v>d</v>
      </c>
      <c r="BT6" s="17" t="str">
        <f t="shared" si="41"/>
        <v>l</v>
      </c>
      <c r="BU6" s="17" t="str">
        <f t="shared" ref="BU6:EF6" si="42">LEFT(TEXT(BU5,"ddd"),1)</f>
        <v>m</v>
      </c>
      <c r="BV6" s="17" t="str">
        <f t="shared" si="42"/>
        <v>m</v>
      </c>
      <c r="BW6" s="17" t="str">
        <f t="shared" si="42"/>
        <v>j</v>
      </c>
      <c r="BX6" s="17" t="str">
        <f t="shared" si="42"/>
        <v>v</v>
      </c>
      <c r="BY6" s="17" t="str">
        <f t="shared" si="42"/>
        <v>s</v>
      </c>
      <c r="BZ6" s="17" t="str">
        <f t="shared" si="42"/>
        <v>d</v>
      </c>
      <c r="CA6" s="17" t="str">
        <f t="shared" si="42"/>
        <v>l</v>
      </c>
      <c r="CB6" s="17" t="str">
        <f t="shared" si="42"/>
        <v>m</v>
      </c>
      <c r="CC6" s="17" t="str">
        <f t="shared" si="42"/>
        <v>m</v>
      </c>
      <c r="CD6" s="17" t="str">
        <f t="shared" si="42"/>
        <v>j</v>
      </c>
      <c r="CE6" s="17" t="str">
        <f t="shared" si="42"/>
        <v>v</v>
      </c>
      <c r="CF6" s="17" t="str">
        <f t="shared" si="42"/>
        <v>s</v>
      </c>
      <c r="CG6" s="17" t="str">
        <f t="shared" si="42"/>
        <v>d</v>
      </c>
      <c r="CH6" s="17" t="str">
        <f t="shared" si="42"/>
        <v>l</v>
      </c>
      <c r="CI6" s="17" t="str">
        <f t="shared" si="42"/>
        <v>m</v>
      </c>
      <c r="CJ6" s="17" t="str">
        <f t="shared" si="42"/>
        <v>m</v>
      </c>
      <c r="CK6" s="17" t="str">
        <f t="shared" si="42"/>
        <v>j</v>
      </c>
      <c r="CL6" s="17" t="str">
        <f t="shared" si="42"/>
        <v>v</v>
      </c>
      <c r="CM6" s="17" t="str">
        <f t="shared" si="42"/>
        <v>s</v>
      </c>
      <c r="CN6" s="17" t="str">
        <f t="shared" si="42"/>
        <v>d</v>
      </c>
      <c r="CO6" s="17" t="str">
        <f t="shared" si="42"/>
        <v>l</v>
      </c>
      <c r="CP6" s="17" t="str">
        <f t="shared" si="42"/>
        <v>m</v>
      </c>
      <c r="CQ6" s="17" t="str">
        <f t="shared" si="42"/>
        <v>m</v>
      </c>
      <c r="CR6" s="17" t="str">
        <f t="shared" si="42"/>
        <v>j</v>
      </c>
      <c r="CS6" s="17" t="str">
        <f t="shared" si="42"/>
        <v>v</v>
      </c>
      <c r="CT6" s="17" t="str">
        <f t="shared" si="42"/>
        <v>s</v>
      </c>
      <c r="CU6" s="17" t="str">
        <f t="shared" si="42"/>
        <v>d</v>
      </c>
      <c r="CV6" s="17" t="str">
        <f t="shared" si="42"/>
        <v>l</v>
      </c>
      <c r="CW6" s="17" t="str">
        <f t="shared" si="42"/>
        <v>m</v>
      </c>
      <c r="CX6" s="17" t="str">
        <f t="shared" si="42"/>
        <v>m</v>
      </c>
      <c r="CY6" s="17" t="str">
        <f t="shared" si="42"/>
        <v>j</v>
      </c>
      <c r="CZ6" s="17" t="str">
        <f t="shared" si="42"/>
        <v>v</v>
      </c>
      <c r="DA6" s="17" t="str">
        <f t="shared" si="42"/>
        <v>s</v>
      </c>
      <c r="DB6" s="17" t="str">
        <f t="shared" si="42"/>
        <v>d</v>
      </c>
      <c r="DC6" s="17" t="str">
        <f t="shared" si="42"/>
        <v>l</v>
      </c>
      <c r="DD6" s="17" t="str">
        <f t="shared" si="42"/>
        <v>m</v>
      </c>
      <c r="DE6" s="17" t="str">
        <f t="shared" si="42"/>
        <v>m</v>
      </c>
      <c r="DF6" s="17" t="str">
        <f t="shared" si="42"/>
        <v>j</v>
      </c>
      <c r="DG6" s="17" t="str">
        <f t="shared" si="42"/>
        <v>v</v>
      </c>
      <c r="DH6" s="17" t="str">
        <f t="shared" si="42"/>
        <v>s</v>
      </c>
      <c r="DI6" s="17" t="str">
        <f t="shared" si="42"/>
        <v>d</v>
      </c>
      <c r="DJ6" s="17" t="str">
        <f t="shared" si="42"/>
        <v>l</v>
      </c>
      <c r="DK6" s="17" t="str">
        <f t="shared" si="42"/>
        <v>m</v>
      </c>
      <c r="DL6" s="17" t="str">
        <f t="shared" si="42"/>
        <v>m</v>
      </c>
      <c r="DM6" s="17" t="str">
        <f t="shared" si="42"/>
        <v>j</v>
      </c>
      <c r="DN6" s="17" t="str">
        <f t="shared" si="42"/>
        <v>v</v>
      </c>
      <c r="DO6" s="17" t="str">
        <f t="shared" si="42"/>
        <v>s</v>
      </c>
      <c r="DP6" s="17" t="str">
        <f t="shared" si="42"/>
        <v>d</v>
      </c>
      <c r="DQ6" s="17" t="str">
        <f t="shared" si="42"/>
        <v>l</v>
      </c>
      <c r="DR6" s="17" t="str">
        <f t="shared" si="42"/>
        <v>m</v>
      </c>
      <c r="DS6" s="17" t="str">
        <f t="shared" si="42"/>
        <v>m</v>
      </c>
      <c r="DT6" s="17" t="str">
        <f t="shared" si="42"/>
        <v>j</v>
      </c>
      <c r="DU6" s="17" t="str">
        <f t="shared" si="42"/>
        <v>v</v>
      </c>
      <c r="DV6" s="17" t="str">
        <f t="shared" si="42"/>
        <v>s</v>
      </c>
      <c r="DW6" s="17" t="str">
        <f t="shared" si="42"/>
        <v>d</v>
      </c>
      <c r="DX6" s="17" t="str">
        <f t="shared" si="42"/>
        <v>l</v>
      </c>
      <c r="DY6" s="17" t="str">
        <f t="shared" si="42"/>
        <v>m</v>
      </c>
      <c r="DZ6" s="17" t="str">
        <f t="shared" si="42"/>
        <v>m</v>
      </c>
      <c r="EA6" s="17" t="str">
        <f t="shared" si="42"/>
        <v>j</v>
      </c>
      <c r="EB6" s="17" t="str">
        <f t="shared" si="42"/>
        <v>v</v>
      </c>
      <c r="EC6" s="17" t="str">
        <f t="shared" si="42"/>
        <v>s</v>
      </c>
      <c r="ED6" s="17" t="str">
        <f t="shared" si="42"/>
        <v>d</v>
      </c>
      <c r="EE6" s="17" t="str">
        <f t="shared" si="42"/>
        <v>l</v>
      </c>
      <c r="EF6" s="17" t="str">
        <f t="shared" si="42"/>
        <v>m</v>
      </c>
      <c r="EG6" s="17" t="str">
        <f t="shared" ref="EG6:GR6" si="43">LEFT(TEXT(EG5,"ddd"),1)</f>
        <v>m</v>
      </c>
      <c r="EH6" s="17" t="str">
        <f t="shared" si="43"/>
        <v>j</v>
      </c>
      <c r="EI6" s="17" t="str">
        <f t="shared" si="43"/>
        <v>v</v>
      </c>
      <c r="EJ6" s="17" t="str">
        <f t="shared" si="43"/>
        <v>s</v>
      </c>
      <c r="EK6" s="17" t="str">
        <f t="shared" si="43"/>
        <v>d</v>
      </c>
      <c r="EL6" s="17" t="str">
        <f t="shared" si="43"/>
        <v>l</v>
      </c>
      <c r="EM6" s="17" t="str">
        <f t="shared" si="43"/>
        <v>m</v>
      </c>
      <c r="EN6" s="17" t="str">
        <f t="shared" si="43"/>
        <v>m</v>
      </c>
      <c r="EO6" s="17" t="str">
        <f t="shared" si="43"/>
        <v>j</v>
      </c>
      <c r="EP6" s="17" t="str">
        <f t="shared" si="43"/>
        <v>v</v>
      </c>
      <c r="EQ6" s="17" t="str">
        <f t="shared" si="43"/>
        <v>s</v>
      </c>
      <c r="ER6" s="17" t="str">
        <f t="shared" si="43"/>
        <v>d</v>
      </c>
      <c r="ES6" s="17" t="str">
        <f t="shared" si="43"/>
        <v>l</v>
      </c>
      <c r="ET6" s="17" t="str">
        <f t="shared" si="43"/>
        <v>m</v>
      </c>
      <c r="EU6" s="17" t="str">
        <f t="shared" si="43"/>
        <v>m</v>
      </c>
      <c r="EV6" s="17" t="str">
        <f t="shared" si="43"/>
        <v>j</v>
      </c>
      <c r="EW6" s="17" t="str">
        <f t="shared" si="43"/>
        <v>v</v>
      </c>
      <c r="EX6" s="17" t="str">
        <f t="shared" si="43"/>
        <v>s</v>
      </c>
      <c r="EY6" s="17" t="str">
        <f t="shared" si="43"/>
        <v>d</v>
      </c>
      <c r="EZ6" s="17" t="str">
        <f t="shared" si="43"/>
        <v>l</v>
      </c>
      <c r="FA6" s="17" t="str">
        <f t="shared" si="43"/>
        <v>m</v>
      </c>
      <c r="FB6" s="17" t="str">
        <f t="shared" si="43"/>
        <v>m</v>
      </c>
      <c r="FC6" s="17" t="str">
        <f t="shared" si="43"/>
        <v>j</v>
      </c>
      <c r="FD6" s="17" t="str">
        <f t="shared" si="43"/>
        <v>v</v>
      </c>
      <c r="FE6" s="17" t="str">
        <f t="shared" si="43"/>
        <v>s</v>
      </c>
      <c r="FF6" s="17" t="str">
        <f t="shared" si="43"/>
        <v>d</v>
      </c>
      <c r="FG6" s="17" t="str">
        <f t="shared" si="43"/>
        <v>l</v>
      </c>
      <c r="FH6" s="17" t="str">
        <f t="shared" si="43"/>
        <v>m</v>
      </c>
      <c r="FI6" s="17" t="str">
        <f t="shared" si="43"/>
        <v>m</v>
      </c>
      <c r="FJ6" s="17" t="str">
        <f t="shared" si="43"/>
        <v>j</v>
      </c>
      <c r="FK6" s="17" t="str">
        <f t="shared" si="43"/>
        <v>v</v>
      </c>
      <c r="FL6" s="17" t="str">
        <f t="shared" si="43"/>
        <v>s</v>
      </c>
      <c r="FM6" s="17" t="str">
        <f t="shared" si="43"/>
        <v>d</v>
      </c>
      <c r="FN6" s="17" t="str">
        <f t="shared" si="43"/>
        <v>l</v>
      </c>
      <c r="FO6" s="17" t="str">
        <f t="shared" si="43"/>
        <v>m</v>
      </c>
      <c r="FP6" s="17" t="str">
        <f t="shared" si="43"/>
        <v>m</v>
      </c>
      <c r="FQ6" s="17" t="str">
        <f t="shared" si="43"/>
        <v>j</v>
      </c>
      <c r="FR6" s="17" t="str">
        <f t="shared" si="43"/>
        <v>v</v>
      </c>
      <c r="FS6" s="17" t="str">
        <f t="shared" si="43"/>
        <v>s</v>
      </c>
      <c r="FT6" s="17" t="str">
        <f t="shared" si="43"/>
        <v>d</v>
      </c>
      <c r="FU6" s="17" t="str">
        <f t="shared" si="43"/>
        <v>l</v>
      </c>
      <c r="FV6" s="17" t="str">
        <f t="shared" si="43"/>
        <v>m</v>
      </c>
      <c r="FW6" s="17" t="str">
        <f t="shared" si="43"/>
        <v>m</v>
      </c>
      <c r="FX6" s="17" t="str">
        <f t="shared" si="43"/>
        <v>j</v>
      </c>
      <c r="FY6" s="17" t="str">
        <f t="shared" si="43"/>
        <v>v</v>
      </c>
      <c r="FZ6" s="17" t="str">
        <f t="shared" si="43"/>
        <v>s</v>
      </c>
      <c r="GA6" s="17" t="str">
        <f t="shared" si="43"/>
        <v>d</v>
      </c>
      <c r="GB6" s="17" t="str">
        <f t="shared" si="43"/>
        <v>l</v>
      </c>
      <c r="GC6" s="17" t="str">
        <f t="shared" si="43"/>
        <v>m</v>
      </c>
      <c r="GD6" s="17" t="str">
        <f t="shared" si="43"/>
        <v>m</v>
      </c>
      <c r="GE6" s="17" t="str">
        <f t="shared" si="43"/>
        <v>j</v>
      </c>
      <c r="GF6" s="17" t="str">
        <f t="shared" si="43"/>
        <v>v</v>
      </c>
      <c r="GG6" s="17" t="str">
        <f t="shared" si="43"/>
        <v>s</v>
      </c>
      <c r="GH6" s="17" t="str">
        <f t="shared" si="43"/>
        <v>d</v>
      </c>
      <c r="GI6" s="17" t="str">
        <f t="shared" si="43"/>
        <v>l</v>
      </c>
      <c r="GJ6" s="17" t="str">
        <f t="shared" si="43"/>
        <v>m</v>
      </c>
      <c r="GK6" s="17" t="str">
        <f t="shared" si="43"/>
        <v>m</v>
      </c>
      <c r="GL6" s="17" t="str">
        <f t="shared" si="43"/>
        <v>j</v>
      </c>
      <c r="GM6" s="17" t="str">
        <f t="shared" si="43"/>
        <v>v</v>
      </c>
      <c r="GN6" s="17" t="str">
        <f t="shared" si="43"/>
        <v>s</v>
      </c>
      <c r="GO6" s="17" t="str">
        <f t="shared" si="43"/>
        <v>d</v>
      </c>
      <c r="GP6" s="17" t="str">
        <f t="shared" si="43"/>
        <v>l</v>
      </c>
      <c r="GQ6" s="17" t="str">
        <f t="shared" si="43"/>
        <v>m</v>
      </c>
      <c r="GR6" s="17" t="str">
        <f t="shared" si="43"/>
        <v>m</v>
      </c>
      <c r="GS6" s="17" t="str">
        <f t="shared" ref="GS6:JD6" si="44">LEFT(TEXT(GS5,"ddd"),1)</f>
        <v>j</v>
      </c>
      <c r="GT6" s="17" t="str">
        <f t="shared" si="44"/>
        <v>v</v>
      </c>
      <c r="GU6" s="17" t="str">
        <f t="shared" si="44"/>
        <v>s</v>
      </c>
      <c r="GV6" s="17" t="str">
        <f t="shared" si="44"/>
        <v>d</v>
      </c>
      <c r="GW6" s="17" t="str">
        <f t="shared" si="44"/>
        <v>l</v>
      </c>
      <c r="GX6" s="17" t="str">
        <f t="shared" si="44"/>
        <v>m</v>
      </c>
      <c r="GY6" s="17" t="str">
        <f t="shared" si="44"/>
        <v>m</v>
      </c>
      <c r="GZ6" s="17" t="str">
        <f t="shared" si="44"/>
        <v>j</v>
      </c>
      <c r="HA6" s="17" t="str">
        <f t="shared" si="44"/>
        <v>v</v>
      </c>
      <c r="HB6" s="17" t="str">
        <f t="shared" si="44"/>
        <v>s</v>
      </c>
      <c r="HC6" s="17" t="str">
        <f t="shared" si="44"/>
        <v>d</v>
      </c>
      <c r="HD6" s="17" t="str">
        <f t="shared" si="44"/>
        <v>l</v>
      </c>
      <c r="HE6" s="17" t="str">
        <f t="shared" si="44"/>
        <v>m</v>
      </c>
      <c r="HF6" s="17" t="str">
        <f t="shared" si="44"/>
        <v>m</v>
      </c>
      <c r="HG6" s="17" t="str">
        <f t="shared" si="44"/>
        <v>j</v>
      </c>
      <c r="HH6" s="17" t="str">
        <f t="shared" si="44"/>
        <v>v</v>
      </c>
      <c r="HI6" s="17" t="str">
        <f t="shared" si="44"/>
        <v>s</v>
      </c>
      <c r="HJ6" s="17" t="str">
        <f t="shared" si="44"/>
        <v>d</v>
      </c>
      <c r="HK6" s="17" t="str">
        <f t="shared" si="44"/>
        <v>l</v>
      </c>
      <c r="HL6" s="17" t="str">
        <f t="shared" si="44"/>
        <v>m</v>
      </c>
      <c r="HM6" s="17" t="str">
        <f t="shared" si="44"/>
        <v>m</v>
      </c>
      <c r="HN6" s="17" t="str">
        <f t="shared" si="44"/>
        <v>j</v>
      </c>
      <c r="HO6" s="17" t="str">
        <f t="shared" si="44"/>
        <v>v</v>
      </c>
      <c r="HP6" s="17" t="str">
        <f t="shared" si="44"/>
        <v>s</v>
      </c>
      <c r="HQ6" s="17" t="str">
        <f t="shared" si="44"/>
        <v>d</v>
      </c>
      <c r="HR6" s="17" t="str">
        <f t="shared" si="44"/>
        <v>l</v>
      </c>
      <c r="HS6" s="17" t="str">
        <f t="shared" si="44"/>
        <v>m</v>
      </c>
      <c r="HT6" s="17" t="str">
        <f t="shared" si="44"/>
        <v>m</v>
      </c>
      <c r="HU6" s="17" t="str">
        <f t="shared" si="44"/>
        <v>j</v>
      </c>
      <c r="HV6" s="17" t="str">
        <f t="shared" si="44"/>
        <v>v</v>
      </c>
      <c r="HW6" s="17" t="str">
        <f t="shared" si="44"/>
        <v>s</v>
      </c>
      <c r="HX6" s="17" t="str">
        <f t="shared" si="44"/>
        <v>d</v>
      </c>
      <c r="HY6" s="17" t="str">
        <f t="shared" si="44"/>
        <v>l</v>
      </c>
      <c r="HZ6" s="17" t="str">
        <f t="shared" si="44"/>
        <v>m</v>
      </c>
      <c r="IA6" s="17" t="str">
        <f t="shared" si="44"/>
        <v>m</v>
      </c>
      <c r="IB6" s="17" t="str">
        <f t="shared" si="44"/>
        <v>j</v>
      </c>
      <c r="IC6" s="17" t="str">
        <f t="shared" si="44"/>
        <v>v</v>
      </c>
      <c r="ID6" s="17" t="str">
        <f t="shared" si="44"/>
        <v>s</v>
      </c>
      <c r="IE6" s="17" t="str">
        <f t="shared" si="44"/>
        <v>d</v>
      </c>
      <c r="IF6" s="17" t="str">
        <f t="shared" si="44"/>
        <v>l</v>
      </c>
      <c r="IG6" s="17" t="str">
        <f t="shared" si="44"/>
        <v>m</v>
      </c>
      <c r="IH6" s="17" t="str">
        <f t="shared" si="44"/>
        <v>m</v>
      </c>
      <c r="II6" s="17" t="str">
        <f t="shared" si="44"/>
        <v>j</v>
      </c>
      <c r="IJ6" s="17" t="str">
        <f t="shared" si="44"/>
        <v>v</v>
      </c>
      <c r="IK6" s="17" t="str">
        <f t="shared" si="44"/>
        <v>s</v>
      </c>
      <c r="IL6" s="17" t="str">
        <f t="shared" si="44"/>
        <v>d</v>
      </c>
      <c r="IM6" s="17" t="str">
        <f t="shared" si="44"/>
        <v>l</v>
      </c>
      <c r="IN6" s="17" t="str">
        <f t="shared" si="44"/>
        <v>m</v>
      </c>
      <c r="IO6" s="17" t="str">
        <f t="shared" si="44"/>
        <v>m</v>
      </c>
      <c r="IP6" s="17" t="str">
        <f t="shared" si="44"/>
        <v>j</v>
      </c>
      <c r="IQ6" s="17" t="str">
        <f t="shared" si="44"/>
        <v>v</v>
      </c>
      <c r="IR6" s="17" t="str">
        <f t="shared" si="44"/>
        <v>s</v>
      </c>
      <c r="IS6" s="17" t="str">
        <f t="shared" si="44"/>
        <v>d</v>
      </c>
      <c r="IT6" s="17" t="str">
        <f t="shared" si="44"/>
        <v>l</v>
      </c>
      <c r="IU6" s="17" t="str">
        <f t="shared" si="44"/>
        <v>m</v>
      </c>
      <c r="IV6" s="17" t="str">
        <f t="shared" si="44"/>
        <v>m</v>
      </c>
      <c r="IW6" s="17" t="str">
        <f t="shared" si="44"/>
        <v>j</v>
      </c>
      <c r="IX6" s="17" t="str">
        <f t="shared" si="44"/>
        <v>v</v>
      </c>
      <c r="IY6" s="17" t="str">
        <f t="shared" si="44"/>
        <v>s</v>
      </c>
      <c r="IZ6" s="17" t="str">
        <f t="shared" si="44"/>
        <v>d</v>
      </c>
      <c r="JA6" s="17" t="str">
        <f t="shared" si="44"/>
        <v>l</v>
      </c>
      <c r="JB6" s="17" t="str">
        <f t="shared" si="44"/>
        <v>m</v>
      </c>
      <c r="JC6" s="17" t="str">
        <f t="shared" si="44"/>
        <v>m</v>
      </c>
      <c r="JD6" s="17" t="str">
        <f t="shared" si="44"/>
        <v>j</v>
      </c>
      <c r="JE6" s="17" t="str">
        <f t="shared" ref="JE6:LP6" si="45">LEFT(TEXT(JE5,"ddd"),1)</f>
        <v>v</v>
      </c>
      <c r="JF6" s="17" t="str">
        <f t="shared" si="45"/>
        <v>s</v>
      </c>
      <c r="JG6" s="17" t="str">
        <f t="shared" si="45"/>
        <v>d</v>
      </c>
      <c r="JH6" s="17" t="str">
        <f t="shared" si="45"/>
        <v>l</v>
      </c>
      <c r="JI6" s="17" t="str">
        <f t="shared" si="45"/>
        <v>m</v>
      </c>
      <c r="JJ6" s="17" t="str">
        <f t="shared" si="45"/>
        <v>m</v>
      </c>
      <c r="JK6" s="17" t="str">
        <f t="shared" si="45"/>
        <v>j</v>
      </c>
      <c r="JL6" s="17" t="str">
        <f t="shared" si="45"/>
        <v>v</v>
      </c>
      <c r="JM6" s="17" t="str">
        <f t="shared" si="45"/>
        <v>s</v>
      </c>
      <c r="JN6" s="17" t="str">
        <f t="shared" si="45"/>
        <v>d</v>
      </c>
      <c r="JO6" s="17" t="str">
        <f t="shared" si="45"/>
        <v>l</v>
      </c>
      <c r="JP6" s="17" t="str">
        <f t="shared" si="45"/>
        <v>m</v>
      </c>
      <c r="JQ6" s="17" t="str">
        <f t="shared" si="45"/>
        <v>m</v>
      </c>
      <c r="JR6" s="17" t="str">
        <f t="shared" si="45"/>
        <v>j</v>
      </c>
      <c r="JS6" s="17" t="str">
        <f t="shared" si="45"/>
        <v>v</v>
      </c>
      <c r="JT6" s="17" t="str">
        <f t="shared" si="45"/>
        <v>s</v>
      </c>
      <c r="JU6" s="17" t="str">
        <f t="shared" si="45"/>
        <v>d</v>
      </c>
      <c r="JV6" s="17" t="str">
        <f t="shared" si="45"/>
        <v>l</v>
      </c>
      <c r="JW6" s="17" t="str">
        <f t="shared" si="45"/>
        <v>m</v>
      </c>
      <c r="JX6" s="17" t="str">
        <f t="shared" si="45"/>
        <v>m</v>
      </c>
      <c r="JY6" s="17" t="str">
        <f t="shared" si="45"/>
        <v>j</v>
      </c>
      <c r="JZ6" s="17" t="str">
        <f t="shared" si="45"/>
        <v>v</v>
      </c>
      <c r="KA6" s="17" t="str">
        <f t="shared" si="45"/>
        <v>s</v>
      </c>
      <c r="KB6" s="17" t="str">
        <f t="shared" si="45"/>
        <v>d</v>
      </c>
      <c r="KC6" s="17" t="str">
        <f t="shared" si="45"/>
        <v>l</v>
      </c>
      <c r="KD6" s="17" t="str">
        <f t="shared" si="45"/>
        <v>m</v>
      </c>
      <c r="KE6" s="17" t="str">
        <f t="shared" si="45"/>
        <v>m</v>
      </c>
      <c r="KF6" s="17" t="str">
        <f t="shared" si="45"/>
        <v>j</v>
      </c>
      <c r="KG6" s="17" t="str">
        <f t="shared" si="45"/>
        <v>v</v>
      </c>
      <c r="KH6" s="17" t="str">
        <f t="shared" si="45"/>
        <v>s</v>
      </c>
      <c r="KI6" s="17" t="str">
        <f t="shared" si="45"/>
        <v>d</v>
      </c>
      <c r="KJ6" s="17" t="str">
        <f t="shared" si="45"/>
        <v>l</v>
      </c>
      <c r="KK6" s="17" t="str">
        <f t="shared" si="45"/>
        <v>m</v>
      </c>
      <c r="KL6" s="17" t="str">
        <f t="shared" si="45"/>
        <v>m</v>
      </c>
      <c r="KM6" s="17" t="str">
        <f t="shared" si="45"/>
        <v>j</v>
      </c>
      <c r="KN6" s="17" t="str">
        <f t="shared" si="45"/>
        <v>v</v>
      </c>
      <c r="KO6" s="17" t="str">
        <f t="shared" si="45"/>
        <v>s</v>
      </c>
      <c r="KP6" s="17" t="str">
        <f t="shared" si="45"/>
        <v>d</v>
      </c>
      <c r="KQ6" s="17" t="str">
        <f t="shared" si="45"/>
        <v>l</v>
      </c>
      <c r="KR6" s="17" t="str">
        <f t="shared" si="45"/>
        <v>m</v>
      </c>
      <c r="KS6" s="17" t="str">
        <f t="shared" si="45"/>
        <v>m</v>
      </c>
      <c r="KT6" s="17" t="str">
        <f t="shared" si="45"/>
        <v>j</v>
      </c>
      <c r="KU6" s="17" t="str">
        <f t="shared" si="45"/>
        <v>v</v>
      </c>
      <c r="KV6" s="17" t="str">
        <f t="shared" si="45"/>
        <v>s</v>
      </c>
      <c r="KW6" s="17" t="str">
        <f t="shared" si="45"/>
        <v>d</v>
      </c>
      <c r="KX6" s="17" t="str">
        <f t="shared" si="45"/>
        <v>l</v>
      </c>
      <c r="KY6" s="17" t="str">
        <f t="shared" si="45"/>
        <v>m</v>
      </c>
      <c r="KZ6" s="17" t="str">
        <f t="shared" si="45"/>
        <v>m</v>
      </c>
      <c r="LA6" s="17" t="str">
        <f t="shared" si="45"/>
        <v>j</v>
      </c>
      <c r="LB6" s="17" t="str">
        <f t="shared" si="45"/>
        <v>v</v>
      </c>
      <c r="LC6" s="17" t="str">
        <f t="shared" si="45"/>
        <v>s</v>
      </c>
      <c r="LD6" s="17" t="str">
        <f t="shared" si="45"/>
        <v>d</v>
      </c>
      <c r="LE6" s="17" t="str">
        <f t="shared" si="45"/>
        <v>l</v>
      </c>
      <c r="LF6" s="17" t="str">
        <f t="shared" si="45"/>
        <v>m</v>
      </c>
      <c r="LG6" s="17" t="str">
        <f t="shared" si="45"/>
        <v>m</v>
      </c>
      <c r="LH6" s="17" t="str">
        <f t="shared" si="45"/>
        <v>j</v>
      </c>
      <c r="LI6" s="17" t="str">
        <f t="shared" si="45"/>
        <v>v</v>
      </c>
      <c r="LJ6" s="17" t="str">
        <f t="shared" si="45"/>
        <v>s</v>
      </c>
      <c r="LK6" s="17" t="str">
        <f t="shared" si="45"/>
        <v>d</v>
      </c>
      <c r="LL6" s="17" t="str">
        <f t="shared" si="45"/>
        <v>l</v>
      </c>
      <c r="LM6" s="17" t="str">
        <f t="shared" si="45"/>
        <v>m</v>
      </c>
      <c r="LN6" s="17" t="str">
        <f t="shared" si="45"/>
        <v>m</v>
      </c>
      <c r="LO6" s="17" t="str">
        <f t="shared" si="45"/>
        <v>j</v>
      </c>
      <c r="LP6" s="17" t="str">
        <f t="shared" si="45"/>
        <v>v</v>
      </c>
      <c r="LQ6" s="17" t="str">
        <f t="shared" ref="LQ6:LR6" si="46">LEFT(TEXT(LQ5,"ddd"),1)</f>
        <v>s</v>
      </c>
      <c r="LR6" s="17" t="str">
        <f t="shared" si="46"/>
        <v>d</v>
      </c>
    </row>
    <row r="7" spans="2:330" s="25" customFormat="1" ht="16" thickBot="1" x14ac:dyDescent="0.4">
      <c r="B7" s="141" t="s">
        <v>42</v>
      </c>
      <c r="C7" s="142"/>
      <c r="D7" s="142"/>
      <c r="E7" s="143">
        <v>45551</v>
      </c>
      <c r="F7" s="143">
        <v>45562</v>
      </c>
      <c r="G7" s="23"/>
      <c r="H7" s="23">
        <f t="shared" ref="H7:H28" si="47">IF(OR(ISBLANK(task_start),ISBLANK(task_end)),"",task_end-task_start+1)</f>
        <v>12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</row>
    <row r="8" spans="2:330" s="25" customFormat="1" ht="13.5" hidden="1" thickBot="1" x14ac:dyDescent="0.4">
      <c r="B8" s="27" t="s">
        <v>11</v>
      </c>
      <c r="C8" s="26"/>
      <c r="D8" s="28"/>
      <c r="E8" s="29"/>
      <c r="F8" s="30"/>
      <c r="G8" s="23"/>
      <c r="H8" s="23" t="str">
        <f t="shared" si="47"/>
        <v/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</row>
    <row r="9" spans="2:330" s="25" customFormat="1" ht="21.65" customHeight="1" thickBot="1" x14ac:dyDescent="0.4">
      <c r="B9" s="123" t="s">
        <v>47</v>
      </c>
      <c r="C9" s="123" t="s">
        <v>56</v>
      </c>
      <c r="D9" s="34">
        <v>1</v>
      </c>
      <c r="E9" s="125">
        <v>45547</v>
      </c>
      <c r="F9" s="125">
        <v>45553</v>
      </c>
      <c r="G9" s="23"/>
      <c r="H9" s="23">
        <f t="shared" si="47"/>
        <v>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</row>
    <row r="10" spans="2:330" s="25" customFormat="1" ht="21.65" customHeight="1" thickBot="1" x14ac:dyDescent="0.4">
      <c r="B10" s="123" t="s">
        <v>62</v>
      </c>
      <c r="C10" s="123" t="s">
        <v>56</v>
      </c>
      <c r="D10" s="34">
        <v>1</v>
      </c>
      <c r="E10" s="125">
        <v>45553</v>
      </c>
      <c r="F10" s="125">
        <v>45560</v>
      </c>
      <c r="G10" s="23"/>
      <c r="H10" s="23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</row>
    <row r="11" spans="2:330" s="25" customFormat="1" ht="22.75" customHeight="1" thickBot="1" x14ac:dyDescent="0.4">
      <c r="B11" s="123" t="s">
        <v>61</v>
      </c>
      <c r="C11" s="123" t="s">
        <v>56</v>
      </c>
      <c r="D11" s="34">
        <v>1</v>
      </c>
      <c r="E11" s="125">
        <v>45560</v>
      </c>
      <c r="F11" s="125">
        <v>45562</v>
      </c>
      <c r="G11" s="23"/>
      <c r="H11" s="23">
        <f t="shared" si="47"/>
        <v>3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8"/>
      <c r="V11" s="38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</row>
    <row r="12" spans="2:330" s="25" customFormat="1" ht="18.75" customHeight="1" thickBot="1" x14ac:dyDescent="0.4">
      <c r="B12" s="124" t="s">
        <v>12</v>
      </c>
      <c r="C12" s="164"/>
      <c r="D12" s="126">
        <f>AVERAGE(D9:D10)</f>
        <v>1</v>
      </c>
      <c r="E12" s="124"/>
      <c r="F12" s="124"/>
      <c r="G12" s="23"/>
      <c r="H12" s="23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</row>
    <row r="13" spans="2:330" s="25" customFormat="1" ht="16" thickBot="1" x14ac:dyDescent="0.4">
      <c r="B13" s="144" t="s">
        <v>44</v>
      </c>
      <c r="C13" s="145"/>
      <c r="D13" s="146"/>
      <c r="E13" s="147">
        <v>45565</v>
      </c>
      <c r="F13" s="147">
        <v>45583</v>
      </c>
      <c r="G13" s="23"/>
      <c r="H13" s="23">
        <f t="shared" si="47"/>
        <v>19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</row>
    <row r="14" spans="2:330" s="25" customFormat="1" ht="19.5" customHeight="1" thickBot="1" x14ac:dyDescent="0.4">
      <c r="B14" s="139" t="s">
        <v>48</v>
      </c>
      <c r="C14" s="139" t="s">
        <v>56</v>
      </c>
      <c r="D14" s="47">
        <v>1</v>
      </c>
      <c r="E14" s="140">
        <v>45565</v>
      </c>
      <c r="F14" s="140">
        <v>45569</v>
      </c>
      <c r="G14" s="23"/>
      <c r="H14" s="23">
        <f t="shared" si="47"/>
        <v>5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</row>
    <row r="15" spans="2:330" s="25" customFormat="1" ht="19.5" customHeight="1" thickBot="1" x14ac:dyDescent="0.4">
      <c r="B15" s="139" t="s">
        <v>63</v>
      </c>
      <c r="C15" s="139"/>
      <c r="D15" s="47">
        <v>0</v>
      </c>
      <c r="E15" s="140">
        <v>45572</v>
      </c>
      <c r="F15" s="140">
        <v>45576</v>
      </c>
      <c r="G15" s="23"/>
      <c r="H15" s="23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</row>
    <row r="16" spans="2:330" s="25" customFormat="1" ht="16.5" customHeight="1" thickBot="1" x14ac:dyDescent="0.4">
      <c r="B16" s="139" t="s">
        <v>50</v>
      </c>
      <c r="C16" s="139" t="s">
        <v>57</v>
      </c>
      <c r="D16" s="47">
        <v>0</v>
      </c>
      <c r="E16" s="140">
        <v>45579</v>
      </c>
      <c r="F16" s="140">
        <v>45583</v>
      </c>
      <c r="G16" s="23"/>
      <c r="H16" s="23">
        <f t="shared" si="47"/>
        <v>5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8"/>
      <c r="V16" s="38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</row>
    <row r="17" spans="2:330" s="25" customFormat="1" ht="18.75" customHeight="1" thickBot="1" x14ac:dyDescent="0.4">
      <c r="B17" s="154" t="s">
        <v>12</v>
      </c>
      <c r="C17" s="155"/>
      <c r="D17" s="42">
        <f>AVERAGE(D14:D16)</f>
        <v>0.33333333333333331</v>
      </c>
      <c r="E17" s="154"/>
      <c r="F17" s="154"/>
      <c r="G17" s="23"/>
      <c r="H17" s="2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</row>
    <row r="18" spans="2:330" s="25" customFormat="1" ht="16" thickBot="1" x14ac:dyDescent="0.4">
      <c r="B18" s="148" t="s">
        <v>43</v>
      </c>
      <c r="C18" s="149"/>
      <c r="D18" s="150"/>
      <c r="E18" s="151">
        <v>45586</v>
      </c>
      <c r="F18" s="151">
        <v>45597</v>
      </c>
      <c r="G18" s="23"/>
      <c r="H18" s="23">
        <f t="shared" si="47"/>
        <v>12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</row>
    <row r="19" spans="2:330" s="25" customFormat="1" ht="20" customHeight="1" thickBot="1" x14ac:dyDescent="0.4">
      <c r="B19" s="152" t="s">
        <v>49</v>
      </c>
      <c r="C19" s="166" t="s">
        <v>58</v>
      </c>
      <c r="D19" s="56">
        <v>0</v>
      </c>
      <c r="E19" s="160">
        <v>45586</v>
      </c>
      <c r="F19" s="160">
        <v>45597</v>
      </c>
      <c r="G19" s="23"/>
      <c r="H19" s="23">
        <f t="shared" si="47"/>
        <v>12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</row>
    <row r="20" spans="2:330" s="25" customFormat="1" ht="16" thickBot="1" x14ac:dyDescent="0.4">
      <c r="B20" s="156" t="s">
        <v>45</v>
      </c>
      <c r="C20" s="60"/>
      <c r="D20" s="61"/>
      <c r="E20" s="161">
        <v>45600</v>
      </c>
      <c r="F20" s="161">
        <v>45611</v>
      </c>
      <c r="G20" s="23"/>
      <c r="H20" s="23">
        <f t="shared" si="47"/>
        <v>12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</row>
    <row r="21" spans="2:330" s="25" customFormat="1" ht="15" thickBot="1" x14ac:dyDescent="0.4">
      <c r="B21" s="169" t="s">
        <v>51</v>
      </c>
      <c r="C21" s="167" t="s">
        <v>59</v>
      </c>
      <c r="D21" s="66">
        <v>0</v>
      </c>
      <c r="E21" s="159">
        <v>45600</v>
      </c>
      <c r="F21" s="159">
        <v>45611</v>
      </c>
      <c r="G21" s="23"/>
      <c r="H21" s="23">
        <f t="shared" si="47"/>
        <v>12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</row>
    <row r="22" spans="2:330" s="25" customFormat="1" ht="16" thickBot="1" x14ac:dyDescent="0.4">
      <c r="B22" s="153" t="s">
        <v>46</v>
      </c>
      <c r="C22" s="70"/>
      <c r="D22" s="71"/>
      <c r="E22" s="162">
        <v>45614</v>
      </c>
      <c r="F22" s="162">
        <v>45625</v>
      </c>
      <c r="G22" s="23"/>
      <c r="H22" s="23">
        <f t="shared" si="47"/>
        <v>12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</row>
    <row r="23" spans="2:330" s="25" customFormat="1" ht="15" thickBot="1" x14ac:dyDescent="0.4">
      <c r="B23" s="170" t="s">
        <v>52</v>
      </c>
      <c r="C23" s="168" t="s">
        <v>60</v>
      </c>
      <c r="D23" s="76">
        <v>0</v>
      </c>
      <c r="E23" s="163">
        <v>45614</v>
      </c>
      <c r="F23" s="163">
        <v>45618</v>
      </c>
      <c r="G23" s="23"/>
      <c r="H23" s="23">
        <f t="shared" si="47"/>
        <v>5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</row>
    <row r="24" spans="2:330" s="25" customFormat="1" ht="15" thickBot="1" x14ac:dyDescent="0.4">
      <c r="B24" s="170" t="s">
        <v>53</v>
      </c>
      <c r="C24" s="168" t="s">
        <v>57</v>
      </c>
      <c r="D24" s="76">
        <v>0</v>
      </c>
      <c r="E24" s="163">
        <v>45621</v>
      </c>
      <c r="F24" s="163">
        <v>45625</v>
      </c>
      <c r="G24" s="23"/>
      <c r="H24" s="23">
        <f t="shared" si="47"/>
        <v>5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</row>
    <row r="25" spans="2:330" s="25" customFormat="1" ht="18.75" customHeight="1" thickBot="1" x14ac:dyDescent="0.4">
      <c r="B25" s="157" t="s">
        <v>12</v>
      </c>
      <c r="C25" s="158"/>
      <c r="D25" s="28">
        <f>AVERAGE(D23:D24)</f>
        <v>0</v>
      </c>
      <c r="E25" s="157"/>
      <c r="F25" s="157"/>
      <c r="G25" s="23"/>
      <c r="H25" s="2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</row>
    <row r="26" spans="2:330" s="25" customFormat="1" ht="13.5" thickBot="1" x14ac:dyDescent="0.4">
      <c r="B26" s="18"/>
      <c r="C26" s="19"/>
      <c r="D26" s="20"/>
      <c r="E26" s="21"/>
      <c r="F26" s="22"/>
      <c r="G26" s="23"/>
      <c r="H26" s="23" t="str">
        <f t="shared" si="47"/>
        <v/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</row>
    <row r="27" spans="2:330" s="25" customFormat="1" ht="13.5" thickBot="1" x14ac:dyDescent="0.4">
      <c r="B27" s="18"/>
      <c r="C27" s="19"/>
      <c r="D27" s="20"/>
      <c r="E27" s="21"/>
      <c r="F27" s="22"/>
      <c r="G27" s="23"/>
      <c r="H27" s="23" t="str">
        <f t="shared" si="47"/>
        <v/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</row>
    <row r="28" spans="2:330" s="25" customFormat="1" ht="13.5" thickBot="1" x14ac:dyDescent="0.4">
      <c r="B28" s="79" t="s">
        <v>21</v>
      </c>
      <c r="C28" s="80"/>
      <c r="D28" s="81"/>
      <c r="E28" s="82"/>
      <c r="F28" s="83"/>
      <c r="G28" s="84"/>
      <c r="H28" s="84" t="str">
        <f t="shared" si="47"/>
        <v/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</row>
    <row r="29" spans="2:330" x14ac:dyDescent="0.3">
      <c r="G29" s="10"/>
    </row>
    <row r="30" spans="2:330" x14ac:dyDescent="0.3">
      <c r="B30" s="85"/>
      <c r="C30" s="86"/>
      <c r="F30" s="87">
        <v>43113</v>
      </c>
    </row>
    <row r="31" spans="2:330" x14ac:dyDescent="0.3">
      <c r="B31" s="88"/>
      <c r="C31" s="89"/>
    </row>
    <row r="32" spans="2:330" x14ac:dyDescent="0.3">
      <c r="B32" s="90"/>
    </row>
  </sheetData>
  <mergeCells count="50">
    <mergeCell ref="B2:B4"/>
    <mergeCell ref="LL4:LR4"/>
    <mergeCell ref="JV4:KB4"/>
    <mergeCell ref="KC4:KI4"/>
    <mergeCell ref="KJ4:KP4"/>
    <mergeCell ref="KQ4:KW4"/>
    <mergeCell ref="KX4:LD4"/>
    <mergeCell ref="LE4:LK4"/>
    <mergeCell ref="JO4:JU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GI4:GO4"/>
    <mergeCell ref="FN4:FT4"/>
    <mergeCell ref="FU4:GA4"/>
    <mergeCell ref="DJ4:DP4"/>
    <mergeCell ref="DQ4:DW4"/>
    <mergeCell ref="DX4:ED4"/>
    <mergeCell ref="EE4:EK4"/>
    <mergeCell ref="EL4:ER4"/>
    <mergeCell ref="GB4:GH4"/>
    <mergeCell ref="DC4:DI4"/>
    <mergeCell ref="AD4:AJ4"/>
    <mergeCell ref="AK4:AQ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ES4:EY4"/>
    <mergeCell ref="EZ4:FF4"/>
    <mergeCell ref="FG4:FM4"/>
    <mergeCell ref="J1:AA1"/>
    <mergeCell ref="E2:F2"/>
    <mergeCell ref="E3:F3"/>
    <mergeCell ref="I4:O4"/>
    <mergeCell ref="P4:V4"/>
    <mergeCell ref="W4:AC4"/>
  </mergeCells>
  <conditionalFormatting sqref="C7">
    <cfRule type="dataBar" priority="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{4BD2D968-AB52-4C2F-8847-15CD9328FFBD}</x14:id>
        </ext>
      </extLst>
    </cfRule>
  </conditionalFormatting>
  <conditionalFormatting sqref="D7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{904CE9BE-AB8A-4C7B-9A4D-C15B101E6B59}</x14:id>
        </ext>
      </extLst>
    </cfRule>
  </conditionalFormatting>
  <conditionalFormatting sqref="D13:D16 D26:D28 D18:D24 D8:D11">
    <cfRule type="dataBar" priority="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{6B5A1803-A7A3-499C-9130-EDD745E7BF1C}</x14:id>
        </ext>
      </extLst>
    </cfRule>
  </conditionalFormatting>
  <conditionalFormatting sqref="D12">
    <cfRule type="dataBar" priority="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{D44B9A98-90F5-4564-8C94-C5139A357B20}</x14:id>
        </ext>
      </extLst>
    </cfRule>
  </conditionalFormatting>
  <conditionalFormatting sqref="D17">
    <cfRule type="dataBar" priority="4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{D63EFBF0-AEA6-4869-88C8-6A4807960FB5}</x14:id>
        </ext>
      </extLst>
    </cfRule>
  </conditionalFormatting>
  <conditionalFormatting sqref="D25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{08259996-0508-4C9C-8533-6D9ED6CC3AF9}</x14:id>
        </ext>
      </extLst>
    </cfRule>
  </conditionalFormatting>
  <conditionalFormatting sqref="I5:LD28">
    <cfRule type="expression" dxfId="7" priority="12">
      <formula>AND(today&gt;=I$5,today&lt;I$5+1)</formula>
    </cfRule>
  </conditionalFormatting>
  <conditionalFormatting sqref="I7:LR28">
    <cfRule type="expression" dxfId="6" priority="10">
      <formula>AND(task_start&lt;=I$5,ROUNDDOWN((task_end-task_start+1)*task_progress,0)+task_start-1&gt;=I$5)</formula>
    </cfRule>
    <cfRule type="expression" dxfId="5" priority="11" stopIfTrue="1">
      <formula>AND(task_end&gt;=I$5,task_start&lt;I$5+1)</formula>
    </cfRule>
  </conditionalFormatting>
  <conditionalFormatting sqref="LE5:LR28">
    <cfRule type="expression" dxfId="4" priority="8">
      <formula>AND(today&gt;=LE$5,today&lt;LE$5+1)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62B178F3-90A4-4009-8ADA-E93F612EA1A1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158750</xdr:colOff>
                    <xdr:row>1</xdr:row>
                    <xdr:rowOff>69850</xdr:rowOff>
                  </from>
                  <to>
                    <xdr:col>32</xdr:col>
                    <xdr:colOff>107950</xdr:colOff>
                    <xdr:row>2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D2D968-AB52-4C2F-8847-15CD9328FF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904CE9BE-AB8A-4C7B-9A4D-C15B101E6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6B5A1803-A7A3-499C-9130-EDD745E7BF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D13:D16 D26:D28 D18:D24 D8:D11</xm:sqref>
        </x14:conditionalFormatting>
        <x14:conditionalFormatting xmlns:xm="http://schemas.microsoft.com/office/excel/2006/main">
          <x14:cfRule type="dataBar" id="{D44B9A98-90F5-4564-8C94-C5139A357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D63EFBF0-AEA6-4869-88C8-6A4807960F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08259996-0508-4C9C-8533-6D9ED6CC3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7ED4-30C1-4672-91F9-2CED5C1FD63D}">
  <sheetPr>
    <pageSetUpPr fitToPage="1"/>
  </sheetPr>
  <dimension ref="A1:LT66"/>
  <sheetViews>
    <sheetView showGridLines="0" showRuler="0" zoomScale="90" zoomScaleNormal="90" zoomScalePageLayoutView="70" workbookViewId="0">
      <pane ySplit="6" topLeftCell="A28" activePane="bottomLeft" state="frozen"/>
      <selection pane="bottomLeft" activeCell="F22" sqref="F22"/>
    </sheetView>
  </sheetViews>
  <sheetFormatPr defaultColWidth="8.81640625" defaultRowHeight="13" x14ac:dyDescent="0.3"/>
  <cols>
    <col min="1" max="1" width="2.81640625" style="7" customWidth="1"/>
    <col min="2" max="2" width="7.1796875" style="1" customWidth="1"/>
    <col min="3" max="3" width="24.81640625" style="7" customWidth="1"/>
    <col min="4" max="4" width="53.81640625" style="7" customWidth="1"/>
    <col min="5" max="5" width="11" style="9" customWidth="1"/>
    <col min="6" max="6" width="10.54296875" style="7" customWidth="1"/>
    <col min="7" max="7" width="9.1796875" style="1" bestFit="1" customWidth="1"/>
    <col min="8" max="8" width="9.1796875" style="7" bestFit="1" customWidth="1"/>
    <col min="9" max="9" width="2.54296875" style="7" customWidth="1"/>
    <col min="10" max="10" width="6.1796875" style="7" hidden="1" customWidth="1"/>
    <col min="11" max="13" width="2.81640625" style="7" bestFit="1" customWidth="1"/>
    <col min="14" max="332" width="2.54296875" style="7" customWidth="1"/>
    <col min="333" max="16384" width="8.81640625" style="7"/>
  </cols>
  <sheetData>
    <row r="1" spans="1:332" ht="28.5" x14ac:dyDescent="0.65">
      <c r="C1" s="2" t="s">
        <v>22</v>
      </c>
      <c r="D1" s="2"/>
      <c r="E1" s="3"/>
      <c r="F1" s="4"/>
      <c r="G1" s="5"/>
      <c r="H1" s="6"/>
      <c r="J1" s="4"/>
      <c r="K1" s="8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32" ht="19.5" customHeight="1" x14ac:dyDescent="0.35">
      <c r="C2" t="s">
        <v>0</v>
      </c>
      <c r="D2"/>
      <c r="F2" s="10" t="s">
        <v>1</v>
      </c>
      <c r="G2" s="172"/>
      <c r="H2" s="173"/>
    </row>
    <row r="3" spans="1:332" ht="19.5" customHeight="1" x14ac:dyDescent="0.35">
      <c r="C3" t="s">
        <v>2</v>
      </c>
      <c r="D3"/>
      <c r="F3" s="10" t="s">
        <v>3</v>
      </c>
      <c r="G3" s="172">
        <f ca="1">TODAY()</f>
        <v>45573</v>
      </c>
      <c r="H3" s="173"/>
    </row>
    <row r="4" spans="1:332" ht="19.5" customHeight="1" x14ac:dyDescent="0.3">
      <c r="F4" s="10" t="s">
        <v>4</v>
      </c>
      <c r="G4" s="11">
        <v>1</v>
      </c>
      <c r="K4" s="174">
        <f>K5</f>
        <v>-5</v>
      </c>
      <c r="L4" s="175"/>
      <c r="M4" s="175"/>
      <c r="N4" s="175"/>
      <c r="O4" s="175"/>
      <c r="P4" s="175"/>
      <c r="Q4" s="176"/>
      <c r="R4" s="174">
        <f>R5</f>
        <v>2</v>
      </c>
      <c r="S4" s="175"/>
      <c r="T4" s="175"/>
      <c r="U4" s="175"/>
      <c r="V4" s="175"/>
      <c r="W4" s="175"/>
      <c r="X4" s="176"/>
      <c r="Y4" s="174">
        <f>Y5</f>
        <v>9</v>
      </c>
      <c r="Z4" s="175"/>
      <c r="AA4" s="175"/>
      <c r="AB4" s="175"/>
      <c r="AC4" s="175"/>
      <c r="AD4" s="175"/>
      <c r="AE4" s="176"/>
      <c r="AF4" s="174">
        <f>AF5</f>
        <v>16</v>
      </c>
      <c r="AG4" s="175"/>
      <c r="AH4" s="175"/>
      <c r="AI4" s="175"/>
      <c r="AJ4" s="175"/>
      <c r="AK4" s="175"/>
      <c r="AL4" s="176"/>
      <c r="AM4" s="174">
        <f>AM5</f>
        <v>23</v>
      </c>
      <c r="AN4" s="175"/>
      <c r="AO4" s="175"/>
      <c r="AP4" s="175"/>
      <c r="AQ4" s="175"/>
      <c r="AR4" s="175"/>
      <c r="AS4" s="176"/>
      <c r="AT4" s="174">
        <f>AT5</f>
        <v>30</v>
      </c>
      <c r="AU4" s="175"/>
      <c r="AV4" s="175"/>
      <c r="AW4" s="175"/>
      <c r="AX4" s="175"/>
      <c r="AY4" s="175"/>
      <c r="AZ4" s="176"/>
      <c r="BA4" s="174">
        <f>BA5</f>
        <v>37</v>
      </c>
      <c r="BB4" s="175"/>
      <c r="BC4" s="175"/>
      <c r="BD4" s="175"/>
      <c r="BE4" s="175"/>
      <c r="BF4" s="175"/>
      <c r="BG4" s="176"/>
      <c r="BH4" s="174">
        <f>BH5</f>
        <v>44</v>
      </c>
      <c r="BI4" s="175"/>
      <c r="BJ4" s="175"/>
      <c r="BK4" s="175"/>
      <c r="BL4" s="175"/>
      <c r="BM4" s="175"/>
      <c r="BN4" s="176"/>
      <c r="BO4" s="174">
        <f>BO5</f>
        <v>51</v>
      </c>
      <c r="BP4" s="175"/>
      <c r="BQ4" s="175"/>
      <c r="BR4" s="175"/>
      <c r="BS4" s="175"/>
      <c r="BT4" s="175"/>
      <c r="BU4" s="176"/>
      <c r="BV4" s="174">
        <f>BV5</f>
        <v>58</v>
      </c>
      <c r="BW4" s="175"/>
      <c r="BX4" s="175"/>
      <c r="BY4" s="175"/>
      <c r="BZ4" s="175"/>
      <c r="CA4" s="175"/>
      <c r="CB4" s="176"/>
      <c r="CC4" s="174">
        <f>CC5</f>
        <v>65</v>
      </c>
      <c r="CD4" s="175"/>
      <c r="CE4" s="175"/>
      <c r="CF4" s="175"/>
      <c r="CG4" s="175"/>
      <c r="CH4" s="175"/>
      <c r="CI4" s="176"/>
      <c r="CJ4" s="174">
        <f>CJ5</f>
        <v>72</v>
      </c>
      <c r="CK4" s="175"/>
      <c r="CL4" s="175"/>
      <c r="CM4" s="175"/>
      <c r="CN4" s="175"/>
      <c r="CO4" s="175"/>
      <c r="CP4" s="176"/>
      <c r="CQ4" s="174">
        <f>CQ5</f>
        <v>79</v>
      </c>
      <c r="CR4" s="175"/>
      <c r="CS4" s="175"/>
      <c r="CT4" s="175"/>
      <c r="CU4" s="175"/>
      <c r="CV4" s="175"/>
      <c r="CW4" s="176"/>
      <c r="CX4" s="174">
        <f>CX5</f>
        <v>86</v>
      </c>
      <c r="CY4" s="175"/>
      <c r="CZ4" s="175"/>
      <c r="DA4" s="175"/>
      <c r="DB4" s="175"/>
      <c r="DC4" s="175"/>
      <c r="DD4" s="176"/>
      <c r="DE4" s="174">
        <f>DE5</f>
        <v>93</v>
      </c>
      <c r="DF4" s="175"/>
      <c r="DG4" s="175"/>
      <c r="DH4" s="175"/>
      <c r="DI4" s="175"/>
      <c r="DJ4" s="175"/>
      <c r="DK4" s="176"/>
      <c r="DL4" s="174">
        <f>DL5</f>
        <v>100</v>
      </c>
      <c r="DM4" s="175"/>
      <c r="DN4" s="175"/>
      <c r="DO4" s="175"/>
      <c r="DP4" s="175"/>
      <c r="DQ4" s="175"/>
      <c r="DR4" s="176"/>
      <c r="DS4" s="174">
        <f>DS5</f>
        <v>107</v>
      </c>
      <c r="DT4" s="175"/>
      <c r="DU4" s="175"/>
      <c r="DV4" s="175"/>
      <c r="DW4" s="175"/>
      <c r="DX4" s="175"/>
      <c r="DY4" s="176"/>
      <c r="DZ4" s="174">
        <f>DZ5</f>
        <v>114</v>
      </c>
      <c r="EA4" s="175"/>
      <c r="EB4" s="175"/>
      <c r="EC4" s="175"/>
      <c r="ED4" s="175"/>
      <c r="EE4" s="175"/>
      <c r="EF4" s="176"/>
      <c r="EG4" s="174">
        <f>EG5</f>
        <v>121</v>
      </c>
      <c r="EH4" s="175"/>
      <c r="EI4" s="175"/>
      <c r="EJ4" s="175"/>
      <c r="EK4" s="175"/>
      <c r="EL4" s="175"/>
      <c r="EM4" s="176"/>
      <c r="EN4" s="174">
        <f>EN5</f>
        <v>128</v>
      </c>
      <c r="EO4" s="175"/>
      <c r="EP4" s="175"/>
      <c r="EQ4" s="175"/>
      <c r="ER4" s="175"/>
      <c r="ES4" s="175"/>
      <c r="ET4" s="176"/>
      <c r="EU4" s="174">
        <f>EU5</f>
        <v>135</v>
      </c>
      <c r="EV4" s="175"/>
      <c r="EW4" s="175"/>
      <c r="EX4" s="175"/>
      <c r="EY4" s="175"/>
      <c r="EZ4" s="175"/>
      <c r="FA4" s="176"/>
      <c r="FB4" s="174">
        <f>FB5</f>
        <v>142</v>
      </c>
      <c r="FC4" s="175"/>
      <c r="FD4" s="175"/>
      <c r="FE4" s="175"/>
      <c r="FF4" s="175"/>
      <c r="FG4" s="175"/>
      <c r="FH4" s="176"/>
      <c r="FI4" s="174">
        <f>FI5</f>
        <v>149</v>
      </c>
      <c r="FJ4" s="175"/>
      <c r="FK4" s="175"/>
      <c r="FL4" s="175"/>
      <c r="FM4" s="175"/>
      <c r="FN4" s="175"/>
      <c r="FO4" s="176"/>
      <c r="FP4" s="174">
        <f>FP5</f>
        <v>156</v>
      </c>
      <c r="FQ4" s="175"/>
      <c r="FR4" s="175"/>
      <c r="FS4" s="175"/>
      <c r="FT4" s="175"/>
      <c r="FU4" s="175"/>
      <c r="FV4" s="176"/>
      <c r="FW4" s="174">
        <f>FW5</f>
        <v>163</v>
      </c>
      <c r="FX4" s="175"/>
      <c r="FY4" s="175"/>
      <c r="FZ4" s="175"/>
      <c r="GA4" s="175"/>
      <c r="GB4" s="175"/>
      <c r="GC4" s="176"/>
      <c r="GD4" s="174">
        <f>GD5</f>
        <v>170</v>
      </c>
      <c r="GE4" s="175"/>
      <c r="GF4" s="175"/>
      <c r="GG4" s="175"/>
      <c r="GH4" s="175"/>
      <c r="GI4" s="175"/>
      <c r="GJ4" s="176"/>
      <c r="GK4" s="174">
        <f>GK5</f>
        <v>177</v>
      </c>
      <c r="GL4" s="175"/>
      <c r="GM4" s="175"/>
      <c r="GN4" s="175"/>
      <c r="GO4" s="175"/>
      <c r="GP4" s="175"/>
      <c r="GQ4" s="176"/>
      <c r="GR4" s="174">
        <f>GR5</f>
        <v>184</v>
      </c>
      <c r="GS4" s="175"/>
      <c r="GT4" s="175"/>
      <c r="GU4" s="175"/>
      <c r="GV4" s="175"/>
      <c r="GW4" s="175"/>
      <c r="GX4" s="176"/>
      <c r="GY4" s="174">
        <f>GY5</f>
        <v>191</v>
      </c>
      <c r="GZ4" s="175"/>
      <c r="HA4" s="175"/>
      <c r="HB4" s="175"/>
      <c r="HC4" s="175"/>
      <c r="HD4" s="175"/>
      <c r="HE4" s="176"/>
      <c r="HF4" s="174">
        <f>HF5</f>
        <v>198</v>
      </c>
      <c r="HG4" s="175"/>
      <c r="HH4" s="175"/>
      <c r="HI4" s="175"/>
      <c r="HJ4" s="175"/>
      <c r="HK4" s="175"/>
      <c r="HL4" s="176"/>
      <c r="HM4" s="174">
        <f>HM5</f>
        <v>205</v>
      </c>
      <c r="HN4" s="175"/>
      <c r="HO4" s="175"/>
      <c r="HP4" s="175"/>
      <c r="HQ4" s="175"/>
      <c r="HR4" s="175"/>
      <c r="HS4" s="176"/>
      <c r="HT4" s="174">
        <f>HT5</f>
        <v>212</v>
      </c>
      <c r="HU4" s="175"/>
      <c r="HV4" s="175"/>
      <c r="HW4" s="175"/>
      <c r="HX4" s="175"/>
      <c r="HY4" s="175"/>
      <c r="HZ4" s="176"/>
      <c r="IA4" s="174">
        <f>IA5</f>
        <v>219</v>
      </c>
      <c r="IB4" s="175"/>
      <c r="IC4" s="175"/>
      <c r="ID4" s="175"/>
      <c r="IE4" s="175"/>
      <c r="IF4" s="175"/>
      <c r="IG4" s="176"/>
      <c r="IH4" s="174">
        <f>IH5</f>
        <v>226</v>
      </c>
      <c r="II4" s="175"/>
      <c r="IJ4" s="175"/>
      <c r="IK4" s="175"/>
      <c r="IL4" s="175"/>
      <c r="IM4" s="175"/>
      <c r="IN4" s="176"/>
      <c r="IO4" s="174">
        <f>IO5</f>
        <v>233</v>
      </c>
      <c r="IP4" s="175"/>
      <c r="IQ4" s="175"/>
      <c r="IR4" s="175"/>
      <c r="IS4" s="175"/>
      <c r="IT4" s="175"/>
      <c r="IU4" s="176"/>
      <c r="IV4" s="174">
        <f>IV5</f>
        <v>240</v>
      </c>
      <c r="IW4" s="175"/>
      <c r="IX4" s="175"/>
      <c r="IY4" s="175"/>
      <c r="IZ4" s="175"/>
      <c r="JA4" s="175"/>
      <c r="JB4" s="176"/>
      <c r="JC4" s="174">
        <f>JC5</f>
        <v>247</v>
      </c>
      <c r="JD4" s="175"/>
      <c r="JE4" s="175"/>
      <c r="JF4" s="175"/>
      <c r="JG4" s="175"/>
      <c r="JH4" s="175"/>
      <c r="JI4" s="176"/>
      <c r="JJ4" s="174">
        <f>JJ5</f>
        <v>254</v>
      </c>
      <c r="JK4" s="175"/>
      <c r="JL4" s="175"/>
      <c r="JM4" s="175"/>
      <c r="JN4" s="175"/>
      <c r="JO4" s="175"/>
      <c r="JP4" s="176"/>
      <c r="JQ4" s="174">
        <f>JQ5</f>
        <v>261</v>
      </c>
      <c r="JR4" s="175"/>
      <c r="JS4" s="175"/>
      <c r="JT4" s="175"/>
      <c r="JU4" s="175"/>
      <c r="JV4" s="175"/>
      <c r="JW4" s="176"/>
      <c r="JX4" s="174">
        <f>JX5</f>
        <v>268</v>
      </c>
      <c r="JY4" s="175"/>
      <c r="JZ4" s="175"/>
      <c r="KA4" s="175"/>
      <c r="KB4" s="175"/>
      <c r="KC4" s="175"/>
      <c r="KD4" s="176"/>
      <c r="KE4" s="174">
        <f>KE5</f>
        <v>275</v>
      </c>
      <c r="KF4" s="175"/>
      <c r="KG4" s="175"/>
      <c r="KH4" s="175"/>
      <c r="KI4" s="175"/>
      <c r="KJ4" s="175"/>
      <c r="KK4" s="176"/>
      <c r="KL4" s="174">
        <f>KL5</f>
        <v>282</v>
      </c>
      <c r="KM4" s="175"/>
      <c r="KN4" s="175"/>
      <c r="KO4" s="175"/>
      <c r="KP4" s="175"/>
      <c r="KQ4" s="175"/>
      <c r="KR4" s="176"/>
      <c r="KS4" s="174">
        <f>KS5</f>
        <v>289</v>
      </c>
      <c r="KT4" s="175"/>
      <c r="KU4" s="175"/>
      <c r="KV4" s="175"/>
      <c r="KW4" s="175"/>
      <c r="KX4" s="175"/>
      <c r="KY4" s="176"/>
      <c r="KZ4" s="174">
        <f>KZ5</f>
        <v>296</v>
      </c>
      <c r="LA4" s="175"/>
      <c r="LB4" s="175"/>
      <c r="LC4" s="175"/>
      <c r="LD4" s="175"/>
      <c r="LE4" s="175"/>
      <c r="LF4" s="176"/>
      <c r="LG4" s="174">
        <f>LG5</f>
        <v>303</v>
      </c>
      <c r="LH4" s="175"/>
      <c r="LI4" s="175"/>
      <c r="LJ4" s="175"/>
      <c r="LK4" s="175"/>
      <c r="LL4" s="175"/>
      <c r="LM4" s="176"/>
      <c r="LN4" s="174">
        <f>LN5</f>
        <v>310</v>
      </c>
      <c r="LO4" s="175"/>
      <c r="LP4" s="175"/>
      <c r="LQ4" s="175"/>
      <c r="LR4" s="175"/>
      <c r="LS4" s="175"/>
      <c r="LT4" s="176"/>
    </row>
    <row r="5" spans="1:332" x14ac:dyDescent="0.3">
      <c r="B5" s="9"/>
      <c r="I5" s="10"/>
      <c r="K5" s="12">
        <f>G2-WEEKDAY(G2,1)+2+7*(G4-1)</f>
        <v>-5</v>
      </c>
      <c r="L5" s="13">
        <f>K5+1</f>
        <v>-4</v>
      </c>
      <c r="M5" s="13">
        <f t="shared" ref="M5:AZ5" si="0">L5+1</f>
        <v>-3</v>
      </c>
      <c r="N5" s="13">
        <f t="shared" si="0"/>
        <v>-2</v>
      </c>
      <c r="O5" s="13">
        <f t="shared" si="0"/>
        <v>-1</v>
      </c>
      <c r="P5" s="13">
        <f t="shared" si="0"/>
        <v>0</v>
      </c>
      <c r="Q5" s="14">
        <f t="shared" si="0"/>
        <v>1</v>
      </c>
      <c r="R5" s="12">
        <f>Q5+1</f>
        <v>2</v>
      </c>
      <c r="S5" s="13">
        <f>R5+1</f>
        <v>3</v>
      </c>
      <c r="T5" s="13">
        <f t="shared" si="0"/>
        <v>4</v>
      </c>
      <c r="U5" s="13">
        <f t="shared" si="0"/>
        <v>5</v>
      </c>
      <c r="V5" s="13">
        <f t="shared" si="0"/>
        <v>6</v>
      </c>
      <c r="W5" s="13">
        <f t="shared" si="0"/>
        <v>7</v>
      </c>
      <c r="X5" s="14">
        <f t="shared" si="0"/>
        <v>8</v>
      </c>
      <c r="Y5" s="12">
        <f>X5+1</f>
        <v>9</v>
      </c>
      <c r="Z5" s="13">
        <f>Y5+1</f>
        <v>10</v>
      </c>
      <c r="AA5" s="13">
        <f t="shared" si="0"/>
        <v>11</v>
      </c>
      <c r="AB5" s="13">
        <f t="shared" si="0"/>
        <v>12</v>
      </c>
      <c r="AC5" s="13">
        <f t="shared" si="0"/>
        <v>13</v>
      </c>
      <c r="AD5" s="13">
        <f t="shared" si="0"/>
        <v>14</v>
      </c>
      <c r="AE5" s="14">
        <f t="shared" si="0"/>
        <v>15</v>
      </c>
      <c r="AF5" s="12">
        <f>AE5+1</f>
        <v>16</v>
      </c>
      <c r="AG5" s="13">
        <f>AF5+1</f>
        <v>17</v>
      </c>
      <c r="AH5" s="13">
        <f t="shared" si="0"/>
        <v>18</v>
      </c>
      <c r="AI5" s="13">
        <f t="shared" si="0"/>
        <v>19</v>
      </c>
      <c r="AJ5" s="13">
        <f t="shared" si="0"/>
        <v>20</v>
      </c>
      <c r="AK5" s="13">
        <f t="shared" si="0"/>
        <v>21</v>
      </c>
      <c r="AL5" s="14">
        <f t="shared" si="0"/>
        <v>22</v>
      </c>
      <c r="AM5" s="12">
        <f>AL5+1</f>
        <v>23</v>
      </c>
      <c r="AN5" s="13">
        <f>AM5+1</f>
        <v>24</v>
      </c>
      <c r="AO5" s="13">
        <f t="shared" si="0"/>
        <v>25</v>
      </c>
      <c r="AP5" s="13">
        <f t="shared" si="0"/>
        <v>26</v>
      </c>
      <c r="AQ5" s="13">
        <f t="shared" si="0"/>
        <v>27</v>
      </c>
      <c r="AR5" s="13">
        <f t="shared" si="0"/>
        <v>28</v>
      </c>
      <c r="AS5" s="14">
        <f t="shared" si="0"/>
        <v>29</v>
      </c>
      <c r="AT5" s="12">
        <f>AS5+1</f>
        <v>30</v>
      </c>
      <c r="AU5" s="13">
        <f>AT5+1</f>
        <v>31</v>
      </c>
      <c r="AV5" s="13">
        <f t="shared" si="0"/>
        <v>32</v>
      </c>
      <c r="AW5" s="13">
        <f t="shared" si="0"/>
        <v>33</v>
      </c>
      <c r="AX5" s="13">
        <f t="shared" si="0"/>
        <v>34</v>
      </c>
      <c r="AY5" s="13">
        <f t="shared" si="0"/>
        <v>35</v>
      </c>
      <c r="AZ5" s="14">
        <f t="shared" si="0"/>
        <v>36</v>
      </c>
      <c r="BA5" s="12">
        <f>AZ5+1</f>
        <v>37</v>
      </c>
      <c r="BB5" s="13">
        <f>BA5+1</f>
        <v>38</v>
      </c>
      <c r="BC5" s="13">
        <f t="shared" ref="BC5:BG5" si="1">BB5+1</f>
        <v>39</v>
      </c>
      <c r="BD5" s="13">
        <f t="shared" si="1"/>
        <v>40</v>
      </c>
      <c r="BE5" s="13">
        <f t="shared" si="1"/>
        <v>41</v>
      </c>
      <c r="BF5" s="13">
        <f t="shared" si="1"/>
        <v>42</v>
      </c>
      <c r="BG5" s="14">
        <f t="shared" si="1"/>
        <v>43</v>
      </c>
      <c r="BH5" s="12">
        <f>BG5+1</f>
        <v>44</v>
      </c>
      <c r="BI5" s="13">
        <f>BH5+1</f>
        <v>45</v>
      </c>
      <c r="BJ5" s="13">
        <f t="shared" ref="BJ5:BN5" si="2">BI5+1</f>
        <v>46</v>
      </c>
      <c r="BK5" s="13">
        <f t="shared" si="2"/>
        <v>47</v>
      </c>
      <c r="BL5" s="13">
        <f t="shared" si="2"/>
        <v>48</v>
      </c>
      <c r="BM5" s="13">
        <f t="shared" si="2"/>
        <v>49</v>
      </c>
      <c r="BN5" s="14">
        <f t="shared" si="2"/>
        <v>50</v>
      </c>
      <c r="BO5" s="12">
        <f>BN5+1</f>
        <v>51</v>
      </c>
      <c r="BP5" s="13">
        <f>BO5+1</f>
        <v>52</v>
      </c>
      <c r="BQ5" s="13">
        <f t="shared" ref="BQ5:BU5" si="3">BP5+1</f>
        <v>53</v>
      </c>
      <c r="BR5" s="13">
        <f t="shared" si="3"/>
        <v>54</v>
      </c>
      <c r="BS5" s="13">
        <f t="shared" si="3"/>
        <v>55</v>
      </c>
      <c r="BT5" s="13">
        <f t="shared" si="3"/>
        <v>56</v>
      </c>
      <c r="BU5" s="14">
        <f t="shared" si="3"/>
        <v>57</v>
      </c>
      <c r="BV5" s="12">
        <f>BU5+1</f>
        <v>58</v>
      </c>
      <c r="BW5" s="13">
        <f>BV5+1</f>
        <v>59</v>
      </c>
      <c r="BX5" s="13">
        <f t="shared" ref="BX5:CB5" si="4">BW5+1</f>
        <v>60</v>
      </c>
      <c r="BY5" s="13">
        <f t="shared" si="4"/>
        <v>61</v>
      </c>
      <c r="BZ5" s="13">
        <f t="shared" si="4"/>
        <v>62</v>
      </c>
      <c r="CA5" s="13">
        <f t="shared" si="4"/>
        <v>63</v>
      </c>
      <c r="CB5" s="14">
        <f t="shared" si="4"/>
        <v>64</v>
      </c>
      <c r="CC5" s="12">
        <f>CB5+1</f>
        <v>65</v>
      </c>
      <c r="CD5" s="13">
        <f>CC5+1</f>
        <v>66</v>
      </c>
      <c r="CE5" s="13">
        <f t="shared" ref="CE5:CI5" si="5">CD5+1</f>
        <v>67</v>
      </c>
      <c r="CF5" s="13">
        <f t="shared" si="5"/>
        <v>68</v>
      </c>
      <c r="CG5" s="13">
        <f t="shared" si="5"/>
        <v>69</v>
      </c>
      <c r="CH5" s="13">
        <f t="shared" si="5"/>
        <v>70</v>
      </c>
      <c r="CI5" s="14">
        <f t="shared" si="5"/>
        <v>71</v>
      </c>
      <c r="CJ5" s="12">
        <f>CI5+1</f>
        <v>72</v>
      </c>
      <c r="CK5" s="13">
        <f>CJ5+1</f>
        <v>73</v>
      </c>
      <c r="CL5" s="13">
        <f t="shared" ref="CL5:CP5" si="6">CK5+1</f>
        <v>74</v>
      </c>
      <c r="CM5" s="13">
        <f t="shared" si="6"/>
        <v>75</v>
      </c>
      <c r="CN5" s="13">
        <f t="shared" si="6"/>
        <v>76</v>
      </c>
      <c r="CO5" s="13">
        <f t="shared" si="6"/>
        <v>77</v>
      </c>
      <c r="CP5" s="14">
        <f t="shared" si="6"/>
        <v>78</v>
      </c>
      <c r="CQ5" s="12">
        <f>CP5+1</f>
        <v>79</v>
      </c>
      <c r="CR5" s="13">
        <f>CQ5+1</f>
        <v>80</v>
      </c>
      <c r="CS5" s="13">
        <f t="shared" ref="CS5:CW5" si="7">CR5+1</f>
        <v>81</v>
      </c>
      <c r="CT5" s="13">
        <f t="shared" si="7"/>
        <v>82</v>
      </c>
      <c r="CU5" s="13">
        <f t="shared" si="7"/>
        <v>83</v>
      </c>
      <c r="CV5" s="13">
        <f t="shared" si="7"/>
        <v>84</v>
      </c>
      <c r="CW5" s="14">
        <f t="shared" si="7"/>
        <v>85</v>
      </c>
      <c r="CX5" s="12">
        <f>CW5+1</f>
        <v>86</v>
      </c>
      <c r="CY5" s="13">
        <f>CX5+1</f>
        <v>87</v>
      </c>
      <c r="CZ5" s="13">
        <f t="shared" ref="CZ5:DD5" si="8">CY5+1</f>
        <v>88</v>
      </c>
      <c r="DA5" s="13">
        <f t="shared" si="8"/>
        <v>89</v>
      </c>
      <c r="DB5" s="13">
        <f t="shared" si="8"/>
        <v>90</v>
      </c>
      <c r="DC5" s="13">
        <f t="shared" si="8"/>
        <v>91</v>
      </c>
      <c r="DD5" s="14">
        <f t="shared" si="8"/>
        <v>92</v>
      </c>
      <c r="DE5" s="12">
        <f>DD5+1</f>
        <v>93</v>
      </c>
      <c r="DF5" s="13">
        <f>DE5+1</f>
        <v>94</v>
      </c>
      <c r="DG5" s="13">
        <f t="shared" ref="DG5:DK5" si="9">DF5+1</f>
        <v>95</v>
      </c>
      <c r="DH5" s="13">
        <f t="shared" si="9"/>
        <v>96</v>
      </c>
      <c r="DI5" s="13">
        <f t="shared" si="9"/>
        <v>97</v>
      </c>
      <c r="DJ5" s="13">
        <f t="shared" si="9"/>
        <v>98</v>
      </c>
      <c r="DK5" s="14">
        <f t="shared" si="9"/>
        <v>99</v>
      </c>
      <c r="DL5" s="12">
        <f>DK5+1</f>
        <v>100</v>
      </c>
      <c r="DM5" s="13">
        <f>DL5+1</f>
        <v>101</v>
      </c>
      <c r="DN5" s="13">
        <f t="shared" ref="DN5:DR5" si="10">DM5+1</f>
        <v>102</v>
      </c>
      <c r="DO5" s="13">
        <f t="shared" si="10"/>
        <v>103</v>
      </c>
      <c r="DP5" s="13">
        <f t="shared" si="10"/>
        <v>104</v>
      </c>
      <c r="DQ5" s="13">
        <f t="shared" si="10"/>
        <v>105</v>
      </c>
      <c r="DR5" s="14">
        <f t="shared" si="10"/>
        <v>106</v>
      </c>
      <c r="DS5" s="12">
        <f>DR5+1</f>
        <v>107</v>
      </c>
      <c r="DT5" s="13">
        <f>DS5+1</f>
        <v>108</v>
      </c>
      <c r="DU5" s="13">
        <f t="shared" ref="DU5:DY5" si="11">DT5+1</f>
        <v>109</v>
      </c>
      <c r="DV5" s="13">
        <f t="shared" si="11"/>
        <v>110</v>
      </c>
      <c r="DW5" s="13">
        <f t="shared" si="11"/>
        <v>111</v>
      </c>
      <c r="DX5" s="13">
        <f t="shared" si="11"/>
        <v>112</v>
      </c>
      <c r="DY5" s="14">
        <f t="shared" si="11"/>
        <v>113</v>
      </c>
      <c r="DZ5" s="12">
        <f>DY5+1</f>
        <v>114</v>
      </c>
      <c r="EA5" s="13">
        <f>DZ5+1</f>
        <v>115</v>
      </c>
      <c r="EB5" s="13">
        <f t="shared" ref="EB5:EF5" si="12">EA5+1</f>
        <v>116</v>
      </c>
      <c r="EC5" s="13">
        <f t="shared" si="12"/>
        <v>117</v>
      </c>
      <c r="ED5" s="13">
        <f t="shared" si="12"/>
        <v>118</v>
      </c>
      <c r="EE5" s="13">
        <f t="shared" si="12"/>
        <v>119</v>
      </c>
      <c r="EF5" s="14">
        <f t="shared" si="12"/>
        <v>120</v>
      </c>
      <c r="EG5" s="12">
        <f>EF5+1</f>
        <v>121</v>
      </c>
      <c r="EH5" s="13">
        <f>EG5+1</f>
        <v>122</v>
      </c>
      <c r="EI5" s="13">
        <f t="shared" ref="EI5:EM5" si="13">EH5+1</f>
        <v>123</v>
      </c>
      <c r="EJ5" s="13">
        <f t="shared" si="13"/>
        <v>124</v>
      </c>
      <c r="EK5" s="13">
        <f t="shared" si="13"/>
        <v>125</v>
      </c>
      <c r="EL5" s="13">
        <f t="shared" si="13"/>
        <v>126</v>
      </c>
      <c r="EM5" s="14">
        <f t="shared" si="13"/>
        <v>127</v>
      </c>
      <c r="EN5" s="12">
        <f>EM5+1</f>
        <v>128</v>
      </c>
      <c r="EO5" s="13">
        <f>EN5+1</f>
        <v>129</v>
      </c>
      <c r="EP5" s="13">
        <f t="shared" ref="EP5:ET5" si="14">EO5+1</f>
        <v>130</v>
      </c>
      <c r="EQ5" s="13">
        <f t="shared" si="14"/>
        <v>131</v>
      </c>
      <c r="ER5" s="13">
        <f t="shared" si="14"/>
        <v>132</v>
      </c>
      <c r="ES5" s="13">
        <f t="shared" si="14"/>
        <v>133</v>
      </c>
      <c r="ET5" s="14">
        <f t="shared" si="14"/>
        <v>134</v>
      </c>
      <c r="EU5" s="12">
        <f>ET5+1</f>
        <v>135</v>
      </c>
      <c r="EV5" s="13">
        <f>EU5+1</f>
        <v>136</v>
      </c>
      <c r="EW5" s="13">
        <f t="shared" ref="EW5:FA5" si="15">EV5+1</f>
        <v>137</v>
      </c>
      <c r="EX5" s="13">
        <f t="shared" si="15"/>
        <v>138</v>
      </c>
      <c r="EY5" s="13">
        <f t="shared" si="15"/>
        <v>139</v>
      </c>
      <c r="EZ5" s="13">
        <f t="shared" si="15"/>
        <v>140</v>
      </c>
      <c r="FA5" s="14">
        <f t="shared" si="15"/>
        <v>141</v>
      </c>
      <c r="FB5" s="12">
        <f>FA5+1</f>
        <v>142</v>
      </c>
      <c r="FC5" s="13">
        <f>FB5+1</f>
        <v>143</v>
      </c>
      <c r="FD5" s="13">
        <f t="shared" ref="FD5:FH5" si="16">FC5+1</f>
        <v>144</v>
      </c>
      <c r="FE5" s="13">
        <f t="shared" si="16"/>
        <v>145</v>
      </c>
      <c r="FF5" s="13">
        <f t="shared" si="16"/>
        <v>146</v>
      </c>
      <c r="FG5" s="13">
        <f t="shared" si="16"/>
        <v>147</v>
      </c>
      <c r="FH5" s="14">
        <f t="shared" si="16"/>
        <v>148</v>
      </c>
      <c r="FI5" s="12">
        <f>FH5+1</f>
        <v>149</v>
      </c>
      <c r="FJ5" s="13">
        <f>FI5+1</f>
        <v>150</v>
      </c>
      <c r="FK5" s="13">
        <f t="shared" ref="FK5:FO5" si="17">FJ5+1</f>
        <v>151</v>
      </c>
      <c r="FL5" s="13">
        <f t="shared" si="17"/>
        <v>152</v>
      </c>
      <c r="FM5" s="13">
        <f t="shared" si="17"/>
        <v>153</v>
      </c>
      <c r="FN5" s="13">
        <f t="shared" si="17"/>
        <v>154</v>
      </c>
      <c r="FO5" s="14">
        <f t="shared" si="17"/>
        <v>155</v>
      </c>
      <c r="FP5" s="12">
        <f>FO5+1</f>
        <v>156</v>
      </c>
      <c r="FQ5" s="13">
        <f>FP5+1</f>
        <v>157</v>
      </c>
      <c r="FR5" s="13">
        <f t="shared" ref="FR5:FV5" si="18">FQ5+1</f>
        <v>158</v>
      </c>
      <c r="FS5" s="13">
        <f t="shared" si="18"/>
        <v>159</v>
      </c>
      <c r="FT5" s="13">
        <f t="shared" si="18"/>
        <v>160</v>
      </c>
      <c r="FU5" s="13">
        <f t="shared" si="18"/>
        <v>161</v>
      </c>
      <c r="FV5" s="14">
        <f t="shared" si="18"/>
        <v>162</v>
      </c>
      <c r="FW5" s="12">
        <f>FV5+1</f>
        <v>163</v>
      </c>
      <c r="FX5" s="13">
        <f>FW5+1</f>
        <v>164</v>
      </c>
      <c r="FY5" s="13">
        <f t="shared" ref="FY5:GC5" si="19">FX5+1</f>
        <v>165</v>
      </c>
      <c r="FZ5" s="13">
        <f t="shared" si="19"/>
        <v>166</v>
      </c>
      <c r="GA5" s="13">
        <f t="shared" si="19"/>
        <v>167</v>
      </c>
      <c r="GB5" s="13">
        <f t="shared" si="19"/>
        <v>168</v>
      </c>
      <c r="GC5" s="14">
        <f t="shared" si="19"/>
        <v>169</v>
      </c>
      <c r="GD5" s="12">
        <f>GC5+1</f>
        <v>170</v>
      </c>
      <c r="GE5" s="13">
        <f>GD5+1</f>
        <v>171</v>
      </c>
      <c r="GF5" s="13">
        <f t="shared" ref="GF5:GJ5" si="20">GE5+1</f>
        <v>172</v>
      </c>
      <c r="GG5" s="13">
        <f t="shared" si="20"/>
        <v>173</v>
      </c>
      <c r="GH5" s="13">
        <f t="shared" si="20"/>
        <v>174</v>
      </c>
      <c r="GI5" s="13">
        <f t="shared" si="20"/>
        <v>175</v>
      </c>
      <c r="GJ5" s="14">
        <f t="shared" si="20"/>
        <v>176</v>
      </c>
      <c r="GK5" s="12">
        <f>GJ5+1</f>
        <v>177</v>
      </c>
      <c r="GL5" s="13">
        <f>GK5+1</f>
        <v>178</v>
      </c>
      <c r="GM5" s="13">
        <f t="shared" ref="GM5:GQ5" si="21">GL5+1</f>
        <v>179</v>
      </c>
      <c r="GN5" s="13">
        <f t="shared" si="21"/>
        <v>180</v>
      </c>
      <c r="GO5" s="13">
        <f t="shared" si="21"/>
        <v>181</v>
      </c>
      <c r="GP5" s="13">
        <f t="shared" si="21"/>
        <v>182</v>
      </c>
      <c r="GQ5" s="14">
        <f t="shared" si="21"/>
        <v>183</v>
      </c>
      <c r="GR5" s="12">
        <f>GQ5+1</f>
        <v>184</v>
      </c>
      <c r="GS5" s="13">
        <f>GR5+1</f>
        <v>185</v>
      </c>
      <c r="GT5" s="13">
        <f t="shared" ref="GT5:GX5" si="22">GS5+1</f>
        <v>186</v>
      </c>
      <c r="GU5" s="13">
        <f t="shared" si="22"/>
        <v>187</v>
      </c>
      <c r="GV5" s="13">
        <f t="shared" si="22"/>
        <v>188</v>
      </c>
      <c r="GW5" s="13">
        <f t="shared" si="22"/>
        <v>189</v>
      </c>
      <c r="GX5" s="14">
        <f t="shared" si="22"/>
        <v>190</v>
      </c>
      <c r="GY5" s="12">
        <f>GX5+1</f>
        <v>191</v>
      </c>
      <c r="GZ5" s="13">
        <f>GY5+1</f>
        <v>192</v>
      </c>
      <c r="HA5" s="13">
        <f t="shared" ref="HA5:HE5" si="23">GZ5+1</f>
        <v>193</v>
      </c>
      <c r="HB5" s="13">
        <f t="shared" si="23"/>
        <v>194</v>
      </c>
      <c r="HC5" s="13">
        <f t="shared" si="23"/>
        <v>195</v>
      </c>
      <c r="HD5" s="13">
        <f t="shared" si="23"/>
        <v>196</v>
      </c>
      <c r="HE5" s="14">
        <f t="shared" si="23"/>
        <v>197</v>
      </c>
      <c r="HF5" s="12">
        <f>HE5+1</f>
        <v>198</v>
      </c>
      <c r="HG5" s="13">
        <f>HF5+1</f>
        <v>199</v>
      </c>
      <c r="HH5" s="13">
        <f t="shared" ref="HH5:HL5" si="24">HG5+1</f>
        <v>200</v>
      </c>
      <c r="HI5" s="13">
        <f t="shared" si="24"/>
        <v>201</v>
      </c>
      <c r="HJ5" s="13">
        <f t="shared" si="24"/>
        <v>202</v>
      </c>
      <c r="HK5" s="13">
        <f t="shared" si="24"/>
        <v>203</v>
      </c>
      <c r="HL5" s="14">
        <f t="shared" si="24"/>
        <v>204</v>
      </c>
      <c r="HM5" s="12">
        <f>HL5+1</f>
        <v>205</v>
      </c>
      <c r="HN5" s="13">
        <f>HM5+1</f>
        <v>206</v>
      </c>
      <c r="HO5" s="13">
        <f t="shared" ref="HO5:HS5" si="25">HN5+1</f>
        <v>207</v>
      </c>
      <c r="HP5" s="13">
        <f t="shared" si="25"/>
        <v>208</v>
      </c>
      <c r="HQ5" s="13">
        <f t="shared" si="25"/>
        <v>209</v>
      </c>
      <c r="HR5" s="13">
        <f t="shared" si="25"/>
        <v>210</v>
      </c>
      <c r="HS5" s="14">
        <f t="shared" si="25"/>
        <v>211</v>
      </c>
      <c r="HT5" s="12">
        <f>HS5+1</f>
        <v>212</v>
      </c>
      <c r="HU5" s="13">
        <f>HT5+1</f>
        <v>213</v>
      </c>
      <c r="HV5" s="13">
        <f t="shared" ref="HV5:HZ5" si="26">HU5+1</f>
        <v>214</v>
      </c>
      <c r="HW5" s="13">
        <f t="shared" si="26"/>
        <v>215</v>
      </c>
      <c r="HX5" s="13">
        <f t="shared" si="26"/>
        <v>216</v>
      </c>
      <c r="HY5" s="13">
        <f t="shared" si="26"/>
        <v>217</v>
      </c>
      <c r="HZ5" s="14">
        <f t="shared" si="26"/>
        <v>218</v>
      </c>
      <c r="IA5" s="12">
        <f>HZ5+1</f>
        <v>219</v>
      </c>
      <c r="IB5" s="13">
        <f>IA5+1</f>
        <v>220</v>
      </c>
      <c r="IC5" s="13">
        <f t="shared" ref="IC5:IG5" si="27">IB5+1</f>
        <v>221</v>
      </c>
      <c r="ID5" s="13">
        <f t="shared" si="27"/>
        <v>222</v>
      </c>
      <c r="IE5" s="13">
        <f t="shared" si="27"/>
        <v>223</v>
      </c>
      <c r="IF5" s="13">
        <f t="shared" si="27"/>
        <v>224</v>
      </c>
      <c r="IG5" s="14">
        <f t="shared" si="27"/>
        <v>225</v>
      </c>
      <c r="IH5" s="12">
        <f>IG5+1</f>
        <v>226</v>
      </c>
      <c r="II5" s="13">
        <f>IH5+1</f>
        <v>227</v>
      </c>
      <c r="IJ5" s="13">
        <f t="shared" ref="IJ5:IN5" si="28">II5+1</f>
        <v>228</v>
      </c>
      <c r="IK5" s="13">
        <f t="shared" si="28"/>
        <v>229</v>
      </c>
      <c r="IL5" s="13">
        <f t="shared" si="28"/>
        <v>230</v>
      </c>
      <c r="IM5" s="13">
        <f t="shared" si="28"/>
        <v>231</v>
      </c>
      <c r="IN5" s="14">
        <f t="shared" si="28"/>
        <v>232</v>
      </c>
      <c r="IO5" s="12">
        <f>IN5+1</f>
        <v>233</v>
      </c>
      <c r="IP5" s="13">
        <f>IO5+1</f>
        <v>234</v>
      </c>
      <c r="IQ5" s="13">
        <f t="shared" ref="IQ5:IU5" si="29">IP5+1</f>
        <v>235</v>
      </c>
      <c r="IR5" s="13">
        <f t="shared" si="29"/>
        <v>236</v>
      </c>
      <c r="IS5" s="13">
        <f t="shared" si="29"/>
        <v>237</v>
      </c>
      <c r="IT5" s="13">
        <f t="shared" si="29"/>
        <v>238</v>
      </c>
      <c r="IU5" s="14">
        <f t="shared" si="29"/>
        <v>239</v>
      </c>
      <c r="IV5" s="12">
        <f>IU5+1</f>
        <v>240</v>
      </c>
      <c r="IW5" s="13">
        <f>IV5+1</f>
        <v>241</v>
      </c>
      <c r="IX5" s="13">
        <f t="shared" ref="IX5:JB5" si="30">IW5+1</f>
        <v>242</v>
      </c>
      <c r="IY5" s="13">
        <f t="shared" si="30"/>
        <v>243</v>
      </c>
      <c r="IZ5" s="13">
        <f t="shared" si="30"/>
        <v>244</v>
      </c>
      <c r="JA5" s="13">
        <f t="shared" si="30"/>
        <v>245</v>
      </c>
      <c r="JB5" s="14">
        <f t="shared" si="30"/>
        <v>246</v>
      </c>
      <c r="JC5" s="12">
        <f>JB5+1</f>
        <v>247</v>
      </c>
      <c r="JD5" s="13">
        <f>JC5+1</f>
        <v>248</v>
      </c>
      <c r="JE5" s="13">
        <f t="shared" ref="JE5:JI5" si="31">JD5+1</f>
        <v>249</v>
      </c>
      <c r="JF5" s="13">
        <f t="shared" si="31"/>
        <v>250</v>
      </c>
      <c r="JG5" s="13">
        <f t="shared" si="31"/>
        <v>251</v>
      </c>
      <c r="JH5" s="13">
        <f t="shared" si="31"/>
        <v>252</v>
      </c>
      <c r="JI5" s="14">
        <f t="shared" si="31"/>
        <v>253</v>
      </c>
      <c r="JJ5" s="12">
        <f>JI5+1</f>
        <v>254</v>
      </c>
      <c r="JK5" s="13">
        <f>JJ5+1</f>
        <v>255</v>
      </c>
      <c r="JL5" s="13">
        <f t="shared" ref="JL5:JP5" si="32">JK5+1</f>
        <v>256</v>
      </c>
      <c r="JM5" s="13">
        <f t="shared" si="32"/>
        <v>257</v>
      </c>
      <c r="JN5" s="13">
        <f t="shared" si="32"/>
        <v>258</v>
      </c>
      <c r="JO5" s="13">
        <f t="shared" si="32"/>
        <v>259</v>
      </c>
      <c r="JP5" s="14">
        <f t="shared" si="32"/>
        <v>260</v>
      </c>
      <c r="JQ5" s="12">
        <f>JP5+1</f>
        <v>261</v>
      </c>
      <c r="JR5" s="13">
        <f>JQ5+1</f>
        <v>262</v>
      </c>
      <c r="JS5" s="13">
        <f t="shared" ref="JS5:JW5" si="33">JR5+1</f>
        <v>263</v>
      </c>
      <c r="JT5" s="13">
        <f t="shared" si="33"/>
        <v>264</v>
      </c>
      <c r="JU5" s="13">
        <f t="shared" si="33"/>
        <v>265</v>
      </c>
      <c r="JV5" s="13">
        <f t="shared" si="33"/>
        <v>266</v>
      </c>
      <c r="JW5" s="14">
        <f t="shared" si="33"/>
        <v>267</v>
      </c>
      <c r="JX5" s="12">
        <f>JW5+1</f>
        <v>268</v>
      </c>
      <c r="JY5" s="13">
        <f>JX5+1</f>
        <v>269</v>
      </c>
      <c r="JZ5" s="13">
        <f t="shared" ref="JZ5:KD5" si="34">JY5+1</f>
        <v>270</v>
      </c>
      <c r="KA5" s="13">
        <f t="shared" si="34"/>
        <v>271</v>
      </c>
      <c r="KB5" s="13">
        <f t="shared" si="34"/>
        <v>272</v>
      </c>
      <c r="KC5" s="13">
        <f t="shared" si="34"/>
        <v>273</v>
      </c>
      <c r="KD5" s="14">
        <f t="shared" si="34"/>
        <v>274</v>
      </c>
      <c r="KE5" s="12">
        <f>KD5+1</f>
        <v>275</v>
      </c>
      <c r="KF5" s="13">
        <f>KE5+1</f>
        <v>276</v>
      </c>
      <c r="KG5" s="13">
        <f t="shared" ref="KG5:KK5" si="35">KF5+1</f>
        <v>277</v>
      </c>
      <c r="KH5" s="13">
        <f t="shared" si="35"/>
        <v>278</v>
      </c>
      <c r="KI5" s="13">
        <f t="shared" si="35"/>
        <v>279</v>
      </c>
      <c r="KJ5" s="13">
        <f t="shared" si="35"/>
        <v>280</v>
      </c>
      <c r="KK5" s="14">
        <f t="shared" si="35"/>
        <v>281</v>
      </c>
      <c r="KL5" s="12">
        <f>KK5+1</f>
        <v>282</v>
      </c>
      <c r="KM5" s="13">
        <f>KL5+1</f>
        <v>283</v>
      </c>
      <c r="KN5" s="13">
        <f t="shared" ref="KN5:KR5" si="36">KM5+1</f>
        <v>284</v>
      </c>
      <c r="KO5" s="13">
        <f t="shared" si="36"/>
        <v>285</v>
      </c>
      <c r="KP5" s="13">
        <f t="shared" si="36"/>
        <v>286</v>
      </c>
      <c r="KQ5" s="13">
        <f t="shared" si="36"/>
        <v>287</v>
      </c>
      <c r="KR5" s="14">
        <f t="shared" si="36"/>
        <v>288</v>
      </c>
      <c r="KS5" s="12">
        <f>KR5+1</f>
        <v>289</v>
      </c>
      <c r="KT5" s="13">
        <f>KS5+1</f>
        <v>290</v>
      </c>
      <c r="KU5" s="13">
        <f t="shared" ref="KU5:KY5" si="37">KT5+1</f>
        <v>291</v>
      </c>
      <c r="KV5" s="13">
        <f t="shared" si="37"/>
        <v>292</v>
      </c>
      <c r="KW5" s="13">
        <f t="shared" si="37"/>
        <v>293</v>
      </c>
      <c r="KX5" s="13">
        <f t="shared" si="37"/>
        <v>294</v>
      </c>
      <c r="KY5" s="14">
        <f t="shared" si="37"/>
        <v>295</v>
      </c>
      <c r="KZ5" s="12">
        <f>KY5+1</f>
        <v>296</v>
      </c>
      <c r="LA5" s="13">
        <f>KZ5+1</f>
        <v>297</v>
      </c>
      <c r="LB5" s="13">
        <f t="shared" ref="LB5:LF5" si="38">LA5+1</f>
        <v>298</v>
      </c>
      <c r="LC5" s="13">
        <f t="shared" si="38"/>
        <v>299</v>
      </c>
      <c r="LD5" s="13">
        <f t="shared" si="38"/>
        <v>300</v>
      </c>
      <c r="LE5" s="13">
        <f t="shared" si="38"/>
        <v>301</v>
      </c>
      <c r="LF5" s="14">
        <f t="shared" si="38"/>
        <v>302</v>
      </c>
      <c r="LG5" s="12">
        <f>LF5+1</f>
        <v>303</v>
      </c>
      <c r="LH5" s="13">
        <f>LG5+1</f>
        <v>304</v>
      </c>
      <c r="LI5" s="13">
        <f t="shared" ref="LI5:LM5" si="39">LH5+1</f>
        <v>305</v>
      </c>
      <c r="LJ5" s="13">
        <f t="shared" si="39"/>
        <v>306</v>
      </c>
      <c r="LK5" s="13">
        <f t="shared" si="39"/>
        <v>307</v>
      </c>
      <c r="LL5" s="13">
        <f t="shared" si="39"/>
        <v>308</v>
      </c>
      <c r="LM5" s="14">
        <f t="shared" si="39"/>
        <v>309</v>
      </c>
      <c r="LN5" s="12">
        <f>LM5+1</f>
        <v>310</v>
      </c>
      <c r="LO5" s="13">
        <f>LN5+1</f>
        <v>311</v>
      </c>
      <c r="LP5" s="13">
        <f t="shared" ref="LP5:LT5" si="40">LO5+1</f>
        <v>312</v>
      </c>
      <c r="LQ5" s="13">
        <f t="shared" si="40"/>
        <v>313</v>
      </c>
      <c r="LR5" s="13">
        <f t="shared" si="40"/>
        <v>314</v>
      </c>
      <c r="LS5" s="13">
        <f t="shared" si="40"/>
        <v>315</v>
      </c>
      <c r="LT5" s="14">
        <f t="shared" si="40"/>
        <v>316</v>
      </c>
    </row>
    <row r="6" spans="1:332" ht="29.25" customHeight="1" thickBot="1" x14ac:dyDescent="0.35">
      <c r="B6" s="9"/>
      <c r="C6" s="15" t="s">
        <v>23</v>
      </c>
      <c r="D6" s="15"/>
      <c r="E6" s="16" t="s">
        <v>6</v>
      </c>
      <c r="F6" s="16" t="s">
        <v>24</v>
      </c>
      <c r="G6" s="16" t="s">
        <v>25</v>
      </c>
      <c r="H6" s="16" t="s">
        <v>26</v>
      </c>
      <c r="I6" s="16"/>
      <c r="J6" s="16" t="s">
        <v>10</v>
      </c>
      <c r="K6" s="17" t="e">
        <f t="shared" ref="K6:BV6" si="41">LEFT(TEXT(K5,"ddd"),1)</f>
        <v>#VALUE!</v>
      </c>
      <c r="L6" s="17" t="e">
        <f t="shared" si="41"/>
        <v>#VALUE!</v>
      </c>
      <c r="M6" s="17" t="e">
        <f t="shared" si="41"/>
        <v>#VALUE!</v>
      </c>
      <c r="N6" s="17" t="e">
        <f t="shared" si="41"/>
        <v>#VALUE!</v>
      </c>
      <c r="O6" s="17" t="e">
        <f t="shared" si="41"/>
        <v>#VALUE!</v>
      </c>
      <c r="P6" s="17" t="str">
        <f t="shared" si="41"/>
        <v>S</v>
      </c>
      <c r="Q6" s="17" t="str">
        <f t="shared" si="41"/>
        <v>S</v>
      </c>
      <c r="R6" s="17" t="str">
        <f t="shared" si="41"/>
        <v>M</v>
      </c>
      <c r="S6" s="17" t="str">
        <f t="shared" si="41"/>
        <v>T</v>
      </c>
      <c r="T6" s="17" t="str">
        <f t="shared" si="41"/>
        <v>W</v>
      </c>
      <c r="U6" s="17" t="str">
        <f t="shared" si="41"/>
        <v>T</v>
      </c>
      <c r="V6" s="17" t="str">
        <f t="shared" si="41"/>
        <v>F</v>
      </c>
      <c r="W6" s="17" t="str">
        <f t="shared" si="41"/>
        <v>S</v>
      </c>
      <c r="X6" s="17" t="str">
        <f t="shared" si="41"/>
        <v>S</v>
      </c>
      <c r="Y6" s="17" t="str">
        <f t="shared" si="41"/>
        <v>M</v>
      </c>
      <c r="Z6" s="17" t="str">
        <f t="shared" si="41"/>
        <v>T</v>
      </c>
      <c r="AA6" s="17" t="str">
        <f t="shared" si="41"/>
        <v>W</v>
      </c>
      <c r="AB6" s="17" t="str">
        <f t="shared" si="41"/>
        <v>T</v>
      </c>
      <c r="AC6" s="17" t="str">
        <f t="shared" si="41"/>
        <v>F</v>
      </c>
      <c r="AD6" s="17" t="str">
        <f t="shared" si="41"/>
        <v>S</v>
      </c>
      <c r="AE6" s="17" t="str">
        <f t="shared" si="41"/>
        <v>S</v>
      </c>
      <c r="AF6" s="17" t="str">
        <f t="shared" si="41"/>
        <v>M</v>
      </c>
      <c r="AG6" s="17" t="str">
        <f t="shared" si="41"/>
        <v>T</v>
      </c>
      <c r="AH6" s="17" t="str">
        <f t="shared" si="41"/>
        <v>W</v>
      </c>
      <c r="AI6" s="17" t="str">
        <f t="shared" si="41"/>
        <v>T</v>
      </c>
      <c r="AJ6" s="17" t="str">
        <f t="shared" si="41"/>
        <v>F</v>
      </c>
      <c r="AK6" s="17" t="str">
        <f t="shared" si="41"/>
        <v>S</v>
      </c>
      <c r="AL6" s="17" t="str">
        <f t="shared" si="41"/>
        <v>S</v>
      </c>
      <c r="AM6" s="17" t="str">
        <f t="shared" si="41"/>
        <v>M</v>
      </c>
      <c r="AN6" s="17" t="str">
        <f t="shared" si="41"/>
        <v>T</v>
      </c>
      <c r="AO6" s="17" t="str">
        <f t="shared" si="41"/>
        <v>W</v>
      </c>
      <c r="AP6" s="17" t="str">
        <f t="shared" si="41"/>
        <v>T</v>
      </c>
      <c r="AQ6" s="17" t="str">
        <f t="shared" si="41"/>
        <v>F</v>
      </c>
      <c r="AR6" s="17" t="str">
        <f t="shared" si="41"/>
        <v>S</v>
      </c>
      <c r="AS6" s="17" t="str">
        <f t="shared" si="41"/>
        <v>S</v>
      </c>
      <c r="AT6" s="17" t="str">
        <f t="shared" si="41"/>
        <v>M</v>
      </c>
      <c r="AU6" s="17" t="str">
        <f t="shared" si="41"/>
        <v>T</v>
      </c>
      <c r="AV6" s="17" t="str">
        <f t="shared" si="41"/>
        <v>W</v>
      </c>
      <c r="AW6" s="17" t="str">
        <f t="shared" si="41"/>
        <v>T</v>
      </c>
      <c r="AX6" s="17" t="str">
        <f t="shared" si="41"/>
        <v>F</v>
      </c>
      <c r="AY6" s="17" t="str">
        <f t="shared" si="41"/>
        <v>S</v>
      </c>
      <c r="AZ6" s="17" t="str">
        <f t="shared" si="41"/>
        <v>S</v>
      </c>
      <c r="BA6" s="17" t="str">
        <f t="shared" si="41"/>
        <v>M</v>
      </c>
      <c r="BB6" s="17" t="str">
        <f t="shared" si="41"/>
        <v>T</v>
      </c>
      <c r="BC6" s="17" t="str">
        <f t="shared" si="41"/>
        <v>W</v>
      </c>
      <c r="BD6" s="17" t="str">
        <f t="shared" si="41"/>
        <v>T</v>
      </c>
      <c r="BE6" s="17" t="str">
        <f t="shared" si="41"/>
        <v>F</v>
      </c>
      <c r="BF6" s="17" t="str">
        <f t="shared" si="41"/>
        <v>S</v>
      </c>
      <c r="BG6" s="17" t="str">
        <f t="shared" si="41"/>
        <v>S</v>
      </c>
      <c r="BH6" s="17" t="str">
        <f t="shared" si="41"/>
        <v>M</v>
      </c>
      <c r="BI6" s="17" t="str">
        <f t="shared" si="41"/>
        <v>T</v>
      </c>
      <c r="BJ6" s="17" t="str">
        <f t="shared" si="41"/>
        <v>W</v>
      </c>
      <c r="BK6" s="17" t="str">
        <f t="shared" si="41"/>
        <v>T</v>
      </c>
      <c r="BL6" s="17" t="str">
        <f t="shared" si="41"/>
        <v>F</v>
      </c>
      <c r="BM6" s="17" t="str">
        <f t="shared" si="41"/>
        <v>S</v>
      </c>
      <c r="BN6" s="17" t="str">
        <f t="shared" si="41"/>
        <v>S</v>
      </c>
      <c r="BO6" s="17" t="str">
        <f t="shared" si="41"/>
        <v>M</v>
      </c>
      <c r="BP6" s="17" t="str">
        <f t="shared" si="41"/>
        <v>T</v>
      </c>
      <c r="BQ6" s="17" t="str">
        <f t="shared" si="41"/>
        <v>W</v>
      </c>
      <c r="BR6" s="17" t="str">
        <f t="shared" si="41"/>
        <v>T</v>
      </c>
      <c r="BS6" s="17" t="str">
        <f t="shared" si="41"/>
        <v>F</v>
      </c>
      <c r="BT6" s="17" t="str">
        <f t="shared" si="41"/>
        <v>S</v>
      </c>
      <c r="BU6" s="17" t="str">
        <f t="shared" si="41"/>
        <v>S</v>
      </c>
      <c r="BV6" s="17" t="str">
        <f t="shared" si="41"/>
        <v>M</v>
      </c>
      <c r="BW6" s="17" t="str">
        <f t="shared" ref="BW6:EH6" si="42">LEFT(TEXT(BW5,"ddd"),1)</f>
        <v>T</v>
      </c>
      <c r="BX6" s="17" t="str">
        <f t="shared" si="42"/>
        <v>W</v>
      </c>
      <c r="BY6" s="17" t="str">
        <f t="shared" si="42"/>
        <v>T</v>
      </c>
      <c r="BZ6" s="17" t="str">
        <f t="shared" si="42"/>
        <v>F</v>
      </c>
      <c r="CA6" s="17" t="str">
        <f t="shared" si="42"/>
        <v>S</v>
      </c>
      <c r="CB6" s="17" t="str">
        <f t="shared" si="42"/>
        <v>S</v>
      </c>
      <c r="CC6" s="17" t="str">
        <f t="shared" si="42"/>
        <v>M</v>
      </c>
      <c r="CD6" s="17" t="str">
        <f t="shared" si="42"/>
        <v>T</v>
      </c>
      <c r="CE6" s="17" t="str">
        <f t="shared" si="42"/>
        <v>W</v>
      </c>
      <c r="CF6" s="17" t="str">
        <f t="shared" si="42"/>
        <v>T</v>
      </c>
      <c r="CG6" s="17" t="str">
        <f t="shared" si="42"/>
        <v>F</v>
      </c>
      <c r="CH6" s="17" t="str">
        <f t="shared" si="42"/>
        <v>S</v>
      </c>
      <c r="CI6" s="17" t="str">
        <f t="shared" si="42"/>
        <v>S</v>
      </c>
      <c r="CJ6" s="17" t="str">
        <f t="shared" si="42"/>
        <v>M</v>
      </c>
      <c r="CK6" s="17" t="str">
        <f t="shared" si="42"/>
        <v>T</v>
      </c>
      <c r="CL6" s="17" t="str">
        <f t="shared" si="42"/>
        <v>W</v>
      </c>
      <c r="CM6" s="17" t="str">
        <f t="shared" si="42"/>
        <v>T</v>
      </c>
      <c r="CN6" s="17" t="str">
        <f t="shared" si="42"/>
        <v>F</v>
      </c>
      <c r="CO6" s="17" t="str">
        <f t="shared" si="42"/>
        <v>S</v>
      </c>
      <c r="CP6" s="17" t="str">
        <f t="shared" si="42"/>
        <v>S</v>
      </c>
      <c r="CQ6" s="17" t="str">
        <f t="shared" si="42"/>
        <v>M</v>
      </c>
      <c r="CR6" s="17" t="str">
        <f t="shared" si="42"/>
        <v>T</v>
      </c>
      <c r="CS6" s="17" t="str">
        <f t="shared" si="42"/>
        <v>W</v>
      </c>
      <c r="CT6" s="17" t="str">
        <f t="shared" si="42"/>
        <v>T</v>
      </c>
      <c r="CU6" s="17" t="str">
        <f t="shared" si="42"/>
        <v>F</v>
      </c>
      <c r="CV6" s="17" t="str">
        <f t="shared" si="42"/>
        <v>S</v>
      </c>
      <c r="CW6" s="17" t="str">
        <f t="shared" si="42"/>
        <v>S</v>
      </c>
      <c r="CX6" s="17" t="str">
        <f t="shared" si="42"/>
        <v>M</v>
      </c>
      <c r="CY6" s="17" t="str">
        <f t="shared" si="42"/>
        <v>T</v>
      </c>
      <c r="CZ6" s="17" t="str">
        <f t="shared" si="42"/>
        <v>W</v>
      </c>
      <c r="DA6" s="17" t="str">
        <f t="shared" si="42"/>
        <v>T</v>
      </c>
      <c r="DB6" s="17" t="str">
        <f t="shared" si="42"/>
        <v>F</v>
      </c>
      <c r="DC6" s="17" t="str">
        <f t="shared" si="42"/>
        <v>S</v>
      </c>
      <c r="DD6" s="17" t="str">
        <f t="shared" si="42"/>
        <v>S</v>
      </c>
      <c r="DE6" s="17" t="str">
        <f t="shared" si="42"/>
        <v>M</v>
      </c>
      <c r="DF6" s="17" t="str">
        <f t="shared" si="42"/>
        <v>T</v>
      </c>
      <c r="DG6" s="17" t="str">
        <f t="shared" si="42"/>
        <v>W</v>
      </c>
      <c r="DH6" s="17" t="str">
        <f t="shared" si="42"/>
        <v>T</v>
      </c>
      <c r="DI6" s="17" t="str">
        <f t="shared" si="42"/>
        <v>F</v>
      </c>
      <c r="DJ6" s="17" t="str">
        <f t="shared" si="42"/>
        <v>S</v>
      </c>
      <c r="DK6" s="17" t="str">
        <f t="shared" si="42"/>
        <v>S</v>
      </c>
      <c r="DL6" s="17" t="str">
        <f t="shared" si="42"/>
        <v>M</v>
      </c>
      <c r="DM6" s="17" t="str">
        <f t="shared" si="42"/>
        <v>T</v>
      </c>
      <c r="DN6" s="17" t="str">
        <f t="shared" si="42"/>
        <v>W</v>
      </c>
      <c r="DO6" s="17" t="str">
        <f t="shared" si="42"/>
        <v>T</v>
      </c>
      <c r="DP6" s="17" t="str">
        <f t="shared" si="42"/>
        <v>F</v>
      </c>
      <c r="DQ6" s="17" t="str">
        <f t="shared" si="42"/>
        <v>S</v>
      </c>
      <c r="DR6" s="17" t="str">
        <f t="shared" si="42"/>
        <v>S</v>
      </c>
      <c r="DS6" s="17" t="str">
        <f t="shared" si="42"/>
        <v>M</v>
      </c>
      <c r="DT6" s="17" t="str">
        <f t="shared" si="42"/>
        <v>T</v>
      </c>
      <c r="DU6" s="17" t="str">
        <f t="shared" si="42"/>
        <v>W</v>
      </c>
      <c r="DV6" s="17" t="str">
        <f t="shared" si="42"/>
        <v>T</v>
      </c>
      <c r="DW6" s="17" t="str">
        <f t="shared" si="42"/>
        <v>F</v>
      </c>
      <c r="DX6" s="17" t="str">
        <f t="shared" si="42"/>
        <v>S</v>
      </c>
      <c r="DY6" s="17" t="str">
        <f t="shared" si="42"/>
        <v>S</v>
      </c>
      <c r="DZ6" s="17" t="str">
        <f t="shared" si="42"/>
        <v>M</v>
      </c>
      <c r="EA6" s="17" t="str">
        <f t="shared" si="42"/>
        <v>T</v>
      </c>
      <c r="EB6" s="17" t="str">
        <f t="shared" si="42"/>
        <v>W</v>
      </c>
      <c r="EC6" s="17" t="str">
        <f t="shared" si="42"/>
        <v>T</v>
      </c>
      <c r="ED6" s="17" t="str">
        <f t="shared" si="42"/>
        <v>F</v>
      </c>
      <c r="EE6" s="17" t="str">
        <f t="shared" si="42"/>
        <v>S</v>
      </c>
      <c r="EF6" s="17" t="str">
        <f t="shared" si="42"/>
        <v>S</v>
      </c>
      <c r="EG6" s="17" t="str">
        <f t="shared" si="42"/>
        <v>M</v>
      </c>
      <c r="EH6" s="17" t="str">
        <f t="shared" si="42"/>
        <v>T</v>
      </c>
      <c r="EI6" s="17" t="str">
        <f t="shared" ref="EI6:GT6" si="43">LEFT(TEXT(EI5,"ddd"),1)</f>
        <v>W</v>
      </c>
      <c r="EJ6" s="17" t="str">
        <f t="shared" si="43"/>
        <v>T</v>
      </c>
      <c r="EK6" s="17" t="str">
        <f t="shared" si="43"/>
        <v>F</v>
      </c>
      <c r="EL6" s="17" t="str">
        <f t="shared" si="43"/>
        <v>S</v>
      </c>
      <c r="EM6" s="17" t="str">
        <f t="shared" si="43"/>
        <v>S</v>
      </c>
      <c r="EN6" s="17" t="str">
        <f t="shared" si="43"/>
        <v>M</v>
      </c>
      <c r="EO6" s="17" t="str">
        <f t="shared" si="43"/>
        <v>T</v>
      </c>
      <c r="EP6" s="17" t="str">
        <f t="shared" si="43"/>
        <v>W</v>
      </c>
      <c r="EQ6" s="17" t="str">
        <f t="shared" si="43"/>
        <v>T</v>
      </c>
      <c r="ER6" s="17" t="str">
        <f t="shared" si="43"/>
        <v>F</v>
      </c>
      <c r="ES6" s="17" t="str">
        <f t="shared" si="43"/>
        <v>S</v>
      </c>
      <c r="ET6" s="17" t="str">
        <f t="shared" si="43"/>
        <v>S</v>
      </c>
      <c r="EU6" s="17" t="str">
        <f t="shared" si="43"/>
        <v>M</v>
      </c>
      <c r="EV6" s="17" t="str">
        <f t="shared" si="43"/>
        <v>T</v>
      </c>
      <c r="EW6" s="17" t="str">
        <f t="shared" si="43"/>
        <v>W</v>
      </c>
      <c r="EX6" s="17" t="str">
        <f t="shared" si="43"/>
        <v>T</v>
      </c>
      <c r="EY6" s="17" t="str">
        <f t="shared" si="43"/>
        <v>F</v>
      </c>
      <c r="EZ6" s="17" t="str">
        <f t="shared" si="43"/>
        <v>S</v>
      </c>
      <c r="FA6" s="17" t="str">
        <f t="shared" si="43"/>
        <v>S</v>
      </c>
      <c r="FB6" s="17" t="str">
        <f t="shared" si="43"/>
        <v>M</v>
      </c>
      <c r="FC6" s="17" t="str">
        <f t="shared" si="43"/>
        <v>T</v>
      </c>
      <c r="FD6" s="17" t="str">
        <f t="shared" si="43"/>
        <v>W</v>
      </c>
      <c r="FE6" s="17" t="str">
        <f t="shared" si="43"/>
        <v>T</v>
      </c>
      <c r="FF6" s="17" t="str">
        <f t="shared" si="43"/>
        <v>F</v>
      </c>
      <c r="FG6" s="17" t="str">
        <f t="shared" si="43"/>
        <v>S</v>
      </c>
      <c r="FH6" s="17" t="str">
        <f t="shared" si="43"/>
        <v>S</v>
      </c>
      <c r="FI6" s="17" t="str">
        <f t="shared" si="43"/>
        <v>M</v>
      </c>
      <c r="FJ6" s="17" t="str">
        <f t="shared" si="43"/>
        <v>T</v>
      </c>
      <c r="FK6" s="17" t="str">
        <f t="shared" si="43"/>
        <v>W</v>
      </c>
      <c r="FL6" s="17" t="str">
        <f t="shared" si="43"/>
        <v>T</v>
      </c>
      <c r="FM6" s="17" t="str">
        <f t="shared" si="43"/>
        <v>F</v>
      </c>
      <c r="FN6" s="17" t="str">
        <f t="shared" si="43"/>
        <v>S</v>
      </c>
      <c r="FO6" s="17" t="str">
        <f t="shared" si="43"/>
        <v>S</v>
      </c>
      <c r="FP6" s="17" t="str">
        <f t="shared" si="43"/>
        <v>M</v>
      </c>
      <c r="FQ6" s="17" t="str">
        <f t="shared" si="43"/>
        <v>T</v>
      </c>
      <c r="FR6" s="17" t="str">
        <f t="shared" si="43"/>
        <v>W</v>
      </c>
      <c r="FS6" s="17" t="str">
        <f t="shared" si="43"/>
        <v>T</v>
      </c>
      <c r="FT6" s="17" t="str">
        <f t="shared" si="43"/>
        <v>F</v>
      </c>
      <c r="FU6" s="17" t="str">
        <f t="shared" si="43"/>
        <v>S</v>
      </c>
      <c r="FV6" s="17" t="str">
        <f t="shared" si="43"/>
        <v>S</v>
      </c>
      <c r="FW6" s="17" t="str">
        <f t="shared" si="43"/>
        <v>M</v>
      </c>
      <c r="FX6" s="17" t="str">
        <f t="shared" si="43"/>
        <v>T</v>
      </c>
      <c r="FY6" s="17" t="str">
        <f t="shared" si="43"/>
        <v>W</v>
      </c>
      <c r="FZ6" s="17" t="str">
        <f t="shared" si="43"/>
        <v>T</v>
      </c>
      <c r="GA6" s="17" t="str">
        <f t="shared" si="43"/>
        <v>F</v>
      </c>
      <c r="GB6" s="17" t="str">
        <f t="shared" si="43"/>
        <v>S</v>
      </c>
      <c r="GC6" s="17" t="str">
        <f t="shared" si="43"/>
        <v>S</v>
      </c>
      <c r="GD6" s="17" t="str">
        <f t="shared" si="43"/>
        <v>M</v>
      </c>
      <c r="GE6" s="17" t="str">
        <f t="shared" si="43"/>
        <v>T</v>
      </c>
      <c r="GF6" s="17" t="str">
        <f t="shared" si="43"/>
        <v>W</v>
      </c>
      <c r="GG6" s="17" t="str">
        <f t="shared" si="43"/>
        <v>T</v>
      </c>
      <c r="GH6" s="17" t="str">
        <f t="shared" si="43"/>
        <v>F</v>
      </c>
      <c r="GI6" s="17" t="str">
        <f t="shared" si="43"/>
        <v>S</v>
      </c>
      <c r="GJ6" s="17" t="str">
        <f t="shared" si="43"/>
        <v>S</v>
      </c>
      <c r="GK6" s="17" t="str">
        <f t="shared" si="43"/>
        <v>M</v>
      </c>
      <c r="GL6" s="17" t="str">
        <f t="shared" si="43"/>
        <v>T</v>
      </c>
      <c r="GM6" s="17" t="str">
        <f t="shared" si="43"/>
        <v>W</v>
      </c>
      <c r="GN6" s="17" t="str">
        <f t="shared" si="43"/>
        <v>T</v>
      </c>
      <c r="GO6" s="17" t="str">
        <f t="shared" si="43"/>
        <v>F</v>
      </c>
      <c r="GP6" s="17" t="str">
        <f t="shared" si="43"/>
        <v>S</v>
      </c>
      <c r="GQ6" s="17" t="str">
        <f t="shared" si="43"/>
        <v>S</v>
      </c>
      <c r="GR6" s="17" t="str">
        <f t="shared" si="43"/>
        <v>M</v>
      </c>
      <c r="GS6" s="17" t="str">
        <f t="shared" si="43"/>
        <v>T</v>
      </c>
      <c r="GT6" s="17" t="str">
        <f t="shared" si="43"/>
        <v>W</v>
      </c>
      <c r="GU6" s="17" t="str">
        <f t="shared" ref="GU6:JF6" si="44">LEFT(TEXT(GU5,"ddd"),1)</f>
        <v>T</v>
      </c>
      <c r="GV6" s="17" t="str">
        <f t="shared" si="44"/>
        <v>F</v>
      </c>
      <c r="GW6" s="17" t="str">
        <f t="shared" si="44"/>
        <v>S</v>
      </c>
      <c r="GX6" s="17" t="str">
        <f t="shared" si="44"/>
        <v>S</v>
      </c>
      <c r="GY6" s="17" t="str">
        <f t="shared" si="44"/>
        <v>M</v>
      </c>
      <c r="GZ6" s="17" t="str">
        <f t="shared" si="44"/>
        <v>T</v>
      </c>
      <c r="HA6" s="17" t="str">
        <f t="shared" si="44"/>
        <v>W</v>
      </c>
      <c r="HB6" s="17" t="str">
        <f t="shared" si="44"/>
        <v>T</v>
      </c>
      <c r="HC6" s="17" t="str">
        <f t="shared" si="44"/>
        <v>F</v>
      </c>
      <c r="HD6" s="17" t="str">
        <f t="shared" si="44"/>
        <v>S</v>
      </c>
      <c r="HE6" s="17" t="str">
        <f t="shared" si="44"/>
        <v>S</v>
      </c>
      <c r="HF6" s="17" t="str">
        <f t="shared" si="44"/>
        <v>M</v>
      </c>
      <c r="HG6" s="17" t="str">
        <f t="shared" si="44"/>
        <v>T</v>
      </c>
      <c r="HH6" s="17" t="str">
        <f t="shared" si="44"/>
        <v>W</v>
      </c>
      <c r="HI6" s="17" t="str">
        <f t="shared" si="44"/>
        <v>T</v>
      </c>
      <c r="HJ6" s="17" t="str">
        <f t="shared" si="44"/>
        <v>F</v>
      </c>
      <c r="HK6" s="17" t="str">
        <f t="shared" si="44"/>
        <v>S</v>
      </c>
      <c r="HL6" s="17" t="str">
        <f t="shared" si="44"/>
        <v>S</v>
      </c>
      <c r="HM6" s="17" t="str">
        <f t="shared" si="44"/>
        <v>M</v>
      </c>
      <c r="HN6" s="17" t="str">
        <f t="shared" si="44"/>
        <v>T</v>
      </c>
      <c r="HO6" s="17" t="str">
        <f t="shared" si="44"/>
        <v>W</v>
      </c>
      <c r="HP6" s="17" t="str">
        <f t="shared" si="44"/>
        <v>T</v>
      </c>
      <c r="HQ6" s="17" t="str">
        <f t="shared" si="44"/>
        <v>F</v>
      </c>
      <c r="HR6" s="17" t="str">
        <f t="shared" si="44"/>
        <v>S</v>
      </c>
      <c r="HS6" s="17" t="str">
        <f t="shared" si="44"/>
        <v>S</v>
      </c>
      <c r="HT6" s="17" t="str">
        <f t="shared" si="44"/>
        <v>M</v>
      </c>
      <c r="HU6" s="17" t="str">
        <f t="shared" si="44"/>
        <v>T</v>
      </c>
      <c r="HV6" s="17" t="str">
        <f t="shared" si="44"/>
        <v>W</v>
      </c>
      <c r="HW6" s="17" t="str">
        <f t="shared" si="44"/>
        <v>T</v>
      </c>
      <c r="HX6" s="17" t="str">
        <f t="shared" si="44"/>
        <v>F</v>
      </c>
      <c r="HY6" s="17" t="str">
        <f t="shared" si="44"/>
        <v>S</v>
      </c>
      <c r="HZ6" s="17" t="str">
        <f t="shared" si="44"/>
        <v>S</v>
      </c>
      <c r="IA6" s="17" t="str">
        <f t="shared" si="44"/>
        <v>M</v>
      </c>
      <c r="IB6" s="17" t="str">
        <f t="shared" si="44"/>
        <v>T</v>
      </c>
      <c r="IC6" s="17" t="str">
        <f t="shared" si="44"/>
        <v>W</v>
      </c>
      <c r="ID6" s="17" t="str">
        <f t="shared" si="44"/>
        <v>T</v>
      </c>
      <c r="IE6" s="17" t="str">
        <f t="shared" si="44"/>
        <v>F</v>
      </c>
      <c r="IF6" s="17" t="str">
        <f t="shared" si="44"/>
        <v>S</v>
      </c>
      <c r="IG6" s="17" t="str">
        <f t="shared" si="44"/>
        <v>S</v>
      </c>
      <c r="IH6" s="17" t="str">
        <f t="shared" si="44"/>
        <v>M</v>
      </c>
      <c r="II6" s="17" t="str">
        <f t="shared" si="44"/>
        <v>T</v>
      </c>
      <c r="IJ6" s="17" t="str">
        <f t="shared" si="44"/>
        <v>W</v>
      </c>
      <c r="IK6" s="17" t="str">
        <f t="shared" si="44"/>
        <v>T</v>
      </c>
      <c r="IL6" s="17" t="str">
        <f t="shared" si="44"/>
        <v>F</v>
      </c>
      <c r="IM6" s="17" t="str">
        <f t="shared" si="44"/>
        <v>S</v>
      </c>
      <c r="IN6" s="17" t="str">
        <f t="shared" si="44"/>
        <v>S</v>
      </c>
      <c r="IO6" s="17" t="str">
        <f t="shared" si="44"/>
        <v>M</v>
      </c>
      <c r="IP6" s="17" t="str">
        <f t="shared" si="44"/>
        <v>T</v>
      </c>
      <c r="IQ6" s="17" t="str">
        <f t="shared" si="44"/>
        <v>W</v>
      </c>
      <c r="IR6" s="17" t="str">
        <f t="shared" si="44"/>
        <v>T</v>
      </c>
      <c r="IS6" s="17" t="str">
        <f t="shared" si="44"/>
        <v>F</v>
      </c>
      <c r="IT6" s="17" t="str">
        <f t="shared" si="44"/>
        <v>S</v>
      </c>
      <c r="IU6" s="17" t="str">
        <f t="shared" si="44"/>
        <v>S</v>
      </c>
      <c r="IV6" s="17" t="str">
        <f t="shared" si="44"/>
        <v>M</v>
      </c>
      <c r="IW6" s="17" t="str">
        <f t="shared" si="44"/>
        <v>T</v>
      </c>
      <c r="IX6" s="17" t="str">
        <f t="shared" si="44"/>
        <v>W</v>
      </c>
      <c r="IY6" s="17" t="str">
        <f t="shared" si="44"/>
        <v>T</v>
      </c>
      <c r="IZ6" s="17" t="str">
        <f t="shared" si="44"/>
        <v>F</v>
      </c>
      <c r="JA6" s="17" t="str">
        <f t="shared" si="44"/>
        <v>S</v>
      </c>
      <c r="JB6" s="17" t="str">
        <f t="shared" si="44"/>
        <v>S</v>
      </c>
      <c r="JC6" s="17" t="str">
        <f t="shared" si="44"/>
        <v>M</v>
      </c>
      <c r="JD6" s="17" t="str">
        <f t="shared" si="44"/>
        <v>T</v>
      </c>
      <c r="JE6" s="17" t="str">
        <f t="shared" si="44"/>
        <v>W</v>
      </c>
      <c r="JF6" s="17" t="str">
        <f t="shared" si="44"/>
        <v>T</v>
      </c>
      <c r="JG6" s="17" t="str">
        <f t="shared" ref="JG6:LR6" si="45">LEFT(TEXT(JG5,"ddd"),1)</f>
        <v>F</v>
      </c>
      <c r="JH6" s="17" t="str">
        <f t="shared" si="45"/>
        <v>S</v>
      </c>
      <c r="JI6" s="17" t="str">
        <f t="shared" si="45"/>
        <v>S</v>
      </c>
      <c r="JJ6" s="17" t="str">
        <f t="shared" si="45"/>
        <v>M</v>
      </c>
      <c r="JK6" s="17" t="str">
        <f t="shared" si="45"/>
        <v>T</v>
      </c>
      <c r="JL6" s="17" t="str">
        <f t="shared" si="45"/>
        <v>W</v>
      </c>
      <c r="JM6" s="17" t="str">
        <f t="shared" si="45"/>
        <v>T</v>
      </c>
      <c r="JN6" s="17" t="str">
        <f t="shared" si="45"/>
        <v>F</v>
      </c>
      <c r="JO6" s="17" t="str">
        <f t="shared" si="45"/>
        <v>S</v>
      </c>
      <c r="JP6" s="17" t="str">
        <f t="shared" si="45"/>
        <v>S</v>
      </c>
      <c r="JQ6" s="17" t="str">
        <f t="shared" si="45"/>
        <v>M</v>
      </c>
      <c r="JR6" s="17" t="str">
        <f t="shared" si="45"/>
        <v>T</v>
      </c>
      <c r="JS6" s="17" t="str">
        <f t="shared" si="45"/>
        <v>W</v>
      </c>
      <c r="JT6" s="17" t="str">
        <f t="shared" si="45"/>
        <v>T</v>
      </c>
      <c r="JU6" s="17" t="str">
        <f t="shared" si="45"/>
        <v>F</v>
      </c>
      <c r="JV6" s="17" t="str">
        <f t="shared" si="45"/>
        <v>S</v>
      </c>
      <c r="JW6" s="17" t="str">
        <f t="shared" si="45"/>
        <v>S</v>
      </c>
      <c r="JX6" s="17" t="str">
        <f t="shared" si="45"/>
        <v>M</v>
      </c>
      <c r="JY6" s="17" t="str">
        <f t="shared" si="45"/>
        <v>T</v>
      </c>
      <c r="JZ6" s="17" t="str">
        <f t="shared" si="45"/>
        <v>W</v>
      </c>
      <c r="KA6" s="17" t="str">
        <f t="shared" si="45"/>
        <v>T</v>
      </c>
      <c r="KB6" s="17" t="str">
        <f t="shared" si="45"/>
        <v>F</v>
      </c>
      <c r="KC6" s="17" t="str">
        <f t="shared" si="45"/>
        <v>S</v>
      </c>
      <c r="KD6" s="17" t="str">
        <f t="shared" si="45"/>
        <v>S</v>
      </c>
      <c r="KE6" s="17" t="str">
        <f t="shared" si="45"/>
        <v>M</v>
      </c>
      <c r="KF6" s="17" t="str">
        <f t="shared" si="45"/>
        <v>T</v>
      </c>
      <c r="KG6" s="17" t="str">
        <f t="shared" si="45"/>
        <v>W</v>
      </c>
      <c r="KH6" s="17" t="str">
        <f t="shared" si="45"/>
        <v>T</v>
      </c>
      <c r="KI6" s="17" t="str">
        <f t="shared" si="45"/>
        <v>F</v>
      </c>
      <c r="KJ6" s="17" t="str">
        <f t="shared" si="45"/>
        <v>S</v>
      </c>
      <c r="KK6" s="17" t="str">
        <f t="shared" si="45"/>
        <v>S</v>
      </c>
      <c r="KL6" s="17" t="str">
        <f t="shared" si="45"/>
        <v>M</v>
      </c>
      <c r="KM6" s="17" t="str">
        <f t="shared" si="45"/>
        <v>T</v>
      </c>
      <c r="KN6" s="17" t="str">
        <f t="shared" si="45"/>
        <v>W</v>
      </c>
      <c r="KO6" s="17" t="str">
        <f t="shared" si="45"/>
        <v>T</v>
      </c>
      <c r="KP6" s="17" t="str">
        <f t="shared" si="45"/>
        <v>F</v>
      </c>
      <c r="KQ6" s="17" t="str">
        <f t="shared" si="45"/>
        <v>S</v>
      </c>
      <c r="KR6" s="17" t="str">
        <f t="shared" si="45"/>
        <v>S</v>
      </c>
      <c r="KS6" s="17" t="str">
        <f t="shared" si="45"/>
        <v>M</v>
      </c>
      <c r="KT6" s="17" t="str">
        <f t="shared" si="45"/>
        <v>T</v>
      </c>
      <c r="KU6" s="17" t="str">
        <f t="shared" si="45"/>
        <v>W</v>
      </c>
      <c r="KV6" s="17" t="str">
        <f t="shared" si="45"/>
        <v>T</v>
      </c>
      <c r="KW6" s="17" t="str">
        <f t="shared" si="45"/>
        <v>F</v>
      </c>
      <c r="KX6" s="17" t="str">
        <f t="shared" si="45"/>
        <v>S</v>
      </c>
      <c r="KY6" s="17" t="str">
        <f t="shared" si="45"/>
        <v>S</v>
      </c>
      <c r="KZ6" s="17" t="str">
        <f t="shared" si="45"/>
        <v>M</v>
      </c>
      <c r="LA6" s="17" t="str">
        <f t="shared" si="45"/>
        <v>T</v>
      </c>
      <c r="LB6" s="17" t="str">
        <f t="shared" si="45"/>
        <v>W</v>
      </c>
      <c r="LC6" s="17" t="str">
        <f t="shared" si="45"/>
        <v>T</v>
      </c>
      <c r="LD6" s="17" t="str">
        <f t="shared" si="45"/>
        <v>F</v>
      </c>
      <c r="LE6" s="17" t="str">
        <f t="shared" si="45"/>
        <v>S</v>
      </c>
      <c r="LF6" s="17" t="str">
        <f t="shared" si="45"/>
        <v>S</v>
      </c>
      <c r="LG6" s="17" t="str">
        <f t="shared" si="45"/>
        <v>M</v>
      </c>
      <c r="LH6" s="17" t="str">
        <f t="shared" si="45"/>
        <v>T</v>
      </c>
      <c r="LI6" s="17" t="str">
        <f t="shared" si="45"/>
        <v>W</v>
      </c>
      <c r="LJ6" s="17" t="str">
        <f t="shared" si="45"/>
        <v>T</v>
      </c>
      <c r="LK6" s="17" t="str">
        <f t="shared" si="45"/>
        <v>F</v>
      </c>
      <c r="LL6" s="17" t="str">
        <f t="shared" si="45"/>
        <v>S</v>
      </c>
      <c r="LM6" s="17" t="str">
        <f t="shared" si="45"/>
        <v>S</v>
      </c>
      <c r="LN6" s="17" t="str">
        <f t="shared" si="45"/>
        <v>M</v>
      </c>
      <c r="LO6" s="17" t="str">
        <f t="shared" si="45"/>
        <v>T</v>
      </c>
      <c r="LP6" s="17" t="str">
        <f t="shared" si="45"/>
        <v>W</v>
      </c>
      <c r="LQ6" s="17" t="str">
        <f t="shared" si="45"/>
        <v>T</v>
      </c>
      <c r="LR6" s="17" t="str">
        <f t="shared" si="45"/>
        <v>F</v>
      </c>
      <c r="LS6" s="17" t="str">
        <f t="shared" ref="LS6:LT6" si="46">LEFT(TEXT(LS5,"ddd"),1)</f>
        <v>S</v>
      </c>
      <c r="LT6" s="17" t="str">
        <f t="shared" si="46"/>
        <v>S</v>
      </c>
    </row>
    <row r="7" spans="1:332" s="25" customFormat="1" ht="13.5" thickBot="1" x14ac:dyDescent="0.4">
      <c r="B7" s="9"/>
      <c r="C7" s="18"/>
      <c r="D7" s="18"/>
      <c r="E7" s="19"/>
      <c r="F7" s="20"/>
      <c r="G7" s="21"/>
      <c r="H7" s="22"/>
      <c r="I7" s="23"/>
      <c r="J7" s="23" t="str">
        <f t="shared" ref="J7:J62" si="47">IF(OR(ISBLANK(task_start),ISBLANK(task_end)),"",task_end-task_start+1)</f>
        <v/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</row>
    <row r="8" spans="1:332" s="25" customFormat="1" ht="13.5" thickBot="1" x14ac:dyDescent="0.4">
      <c r="B8" s="26" t="s">
        <v>27</v>
      </c>
      <c r="C8" s="27" t="s">
        <v>11</v>
      </c>
      <c r="D8" s="27" t="s">
        <v>28</v>
      </c>
      <c r="E8" s="26"/>
      <c r="F8" s="28"/>
      <c r="G8" s="29"/>
      <c r="H8" s="30"/>
      <c r="I8" s="23"/>
      <c r="J8" s="23" t="str">
        <f t="shared" si="47"/>
        <v/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</row>
    <row r="9" spans="1:332" s="25" customFormat="1" ht="13.5" thickBot="1" x14ac:dyDescent="0.4">
      <c r="B9" s="178"/>
      <c r="C9" s="181"/>
      <c r="D9" s="32"/>
      <c r="E9" s="32"/>
      <c r="F9" s="32"/>
      <c r="G9" s="32"/>
      <c r="H9" s="32"/>
      <c r="I9" s="23"/>
      <c r="J9" s="23" t="str">
        <f t="shared" si="47"/>
        <v/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</row>
    <row r="10" spans="1:332" s="25" customFormat="1" ht="13.5" thickBot="1" x14ac:dyDescent="0.4">
      <c r="B10" s="179"/>
      <c r="C10" s="182"/>
      <c r="D10" s="32"/>
      <c r="E10" s="33"/>
      <c r="F10" s="34"/>
      <c r="G10" s="35"/>
      <c r="H10" s="36"/>
      <c r="I10" s="23"/>
      <c r="J10" s="23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</row>
    <row r="11" spans="1:332" s="25" customFormat="1" ht="13.5" thickBot="1" x14ac:dyDescent="0.4">
      <c r="B11" s="179"/>
      <c r="C11" s="182"/>
      <c r="D11" s="32"/>
      <c r="E11" s="33"/>
      <c r="F11" s="34"/>
      <c r="G11" s="35"/>
      <c r="H11" s="36"/>
      <c r="I11" s="23"/>
      <c r="J11" s="23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</row>
    <row r="12" spans="1:332" s="25" customFormat="1" ht="13.5" thickBot="1" x14ac:dyDescent="0.4">
      <c r="B12" s="179"/>
      <c r="C12" s="182"/>
      <c r="D12" s="32"/>
      <c r="E12" s="33"/>
      <c r="F12" s="34"/>
      <c r="G12" s="35"/>
      <c r="H12" s="36"/>
      <c r="I12" s="23"/>
      <c r="J12" s="23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</row>
    <row r="13" spans="1:332" s="25" customFormat="1" ht="51" customHeight="1" thickBot="1" x14ac:dyDescent="0.4">
      <c r="B13" s="179"/>
      <c r="C13" s="182"/>
      <c r="D13" s="32"/>
      <c r="E13" s="33"/>
      <c r="F13" s="34"/>
      <c r="G13" s="35"/>
      <c r="H13" s="36"/>
      <c r="I13" s="23"/>
      <c r="J13" s="23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</row>
    <row r="14" spans="1:332" s="25" customFormat="1" ht="39" customHeight="1" thickBot="1" x14ac:dyDescent="0.4">
      <c r="B14" s="179"/>
      <c r="C14" s="182"/>
      <c r="D14" s="91"/>
      <c r="E14" s="92"/>
      <c r="F14" s="93"/>
      <c r="G14" s="94"/>
      <c r="H14" s="95"/>
      <c r="I14" s="96"/>
      <c r="J14" s="96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97"/>
      <c r="CY14" s="97"/>
      <c r="CZ14" s="97"/>
      <c r="DA14" s="97"/>
      <c r="DB14" s="97"/>
      <c r="DC14" s="97"/>
      <c r="DD14" s="97"/>
      <c r="DE14" s="97"/>
      <c r="DF14" s="97"/>
      <c r="DG14" s="97"/>
      <c r="DH14" s="97"/>
      <c r="DI14" s="97"/>
      <c r="DJ14" s="97"/>
      <c r="DK14" s="97"/>
      <c r="DL14" s="97"/>
      <c r="DM14" s="97"/>
      <c r="DN14" s="97"/>
      <c r="DO14" s="97"/>
      <c r="DP14" s="97"/>
      <c r="DQ14" s="97"/>
      <c r="DR14" s="97"/>
      <c r="DS14" s="97"/>
      <c r="DT14" s="97"/>
      <c r="DU14" s="97"/>
      <c r="DV14" s="97"/>
      <c r="DW14" s="97"/>
      <c r="DX14" s="97"/>
      <c r="DY14" s="97"/>
      <c r="DZ14" s="97"/>
      <c r="EA14" s="97"/>
      <c r="EB14" s="9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97"/>
      <c r="EZ14" s="97"/>
      <c r="FA14" s="97"/>
      <c r="FB14" s="97"/>
      <c r="FC14" s="97"/>
      <c r="FD14" s="97"/>
      <c r="FE14" s="97"/>
      <c r="FF14" s="97"/>
      <c r="FG14" s="97"/>
      <c r="FH14" s="97"/>
      <c r="FI14" s="97"/>
      <c r="FJ14" s="97"/>
      <c r="FK14" s="97"/>
      <c r="FL14" s="97"/>
      <c r="FM14" s="97"/>
      <c r="FN14" s="97"/>
      <c r="FO14" s="97"/>
      <c r="FP14" s="97"/>
      <c r="FQ14" s="97"/>
      <c r="FR14" s="97"/>
      <c r="FS14" s="97"/>
      <c r="FT14" s="97"/>
      <c r="FU14" s="97"/>
      <c r="FV14" s="97"/>
      <c r="FW14" s="97"/>
      <c r="FX14" s="97"/>
      <c r="FY14" s="97"/>
      <c r="FZ14" s="97"/>
      <c r="GA14" s="97"/>
      <c r="GB14" s="97"/>
      <c r="GC14" s="97"/>
      <c r="GD14" s="97"/>
      <c r="GE14" s="97"/>
      <c r="GF14" s="97"/>
      <c r="GG14" s="97"/>
      <c r="GH14" s="97"/>
      <c r="GI14" s="97"/>
      <c r="GJ14" s="97"/>
      <c r="GK14" s="97"/>
      <c r="GL14" s="97"/>
      <c r="GM14" s="97"/>
      <c r="GN14" s="97"/>
      <c r="GO14" s="97"/>
      <c r="GP14" s="97"/>
      <c r="GQ14" s="97"/>
      <c r="GR14" s="97"/>
      <c r="GS14" s="97"/>
      <c r="GT14" s="97"/>
      <c r="GU14" s="97"/>
      <c r="GV14" s="97"/>
      <c r="GW14" s="97"/>
      <c r="GX14" s="97"/>
      <c r="GY14" s="97"/>
      <c r="GZ14" s="97"/>
      <c r="HA14" s="97"/>
      <c r="HB14" s="97"/>
      <c r="HC14" s="97"/>
      <c r="HD14" s="97"/>
      <c r="HE14" s="97"/>
      <c r="HF14" s="97"/>
      <c r="HG14" s="97"/>
      <c r="HH14" s="97"/>
      <c r="HI14" s="97"/>
      <c r="HJ14" s="97"/>
      <c r="HK14" s="97"/>
      <c r="HL14" s="97"/>
      <c r="HM14" s="97"/>
      <c r="HN14" s="97"/>
      <c r="HO14" s="97"/>
      <c r="HP14" s="97"/>
      <c r="HQ14" s="97"/>
      <c r="HR14" s="97"/>
      <c r="HS14" s="97"/>
      <c r="HT14" s="97"/>
      <c r="HU14" s="97"/>
      <c r="HV14" s="97"/>
      <c r="HW14" s="97"/>
      <c r="HX14" s="97"/>
      <c r="HY14" s="97"/>
      <c r="HZ14" s="97"/>
      <c r="IA14" s="97"/>
      <c r="IB14" s="97"/>
      <c r="IC14" s="97"/>
      <c r="ID14" s="97"/>
      <c r="IE14" s="97"/>
      <c r="IF14" s="97"/>
      <c r="IG14" s="97"/>
      <c r="IH14" s="97"/>
      <c r="II14" s="97"/>
      <c r="IJ14" s="97"/>
      <c r="IK14" s="97"/>
      <c r="IL14" s="97"/>
      <c r="IM14" s="97"/>
      <c r="IN14" s="97"/>
      <c r="IO14" s="97"/>
      <c r="IP14" s="97"/>
      <c r="IQ14" s="97"/>
      <c r="IR14" s="97"/>
      <c r="IS14" s="97"/>
      <c r="IT14" s="97"/>
      <c r="IU14" s="97"/>
      <c r="IV14" s="97"/>
      <c r="IW14" s="97"/>
      <c r="IX14" s="97"/>
      <c r="IY14" s="97"/>
      <c r="IZ14" s="97"/>
      <c r="JA14" s="97"/>
      <c r="JB14" s="97"/>
      <c r="JC14" s="97"/>
      <c r="JD14" s="97"/>
      <c r="JE14" s="97"/>
      <c r="JF14" s="97"/>
      <c r="JG14" s="97"/>
      <c r="JH14" s="97"/>
      <c r="JI14" s="97"/>
      <c r="JJ14" s="97"/>
      <c r="JK14" s="97"/>
      <c r="JL14" s="97"/>
      <c r="JM14" s="97"/>
      <c r="JN14" s="97"/>
      <c r="JO14" s="97"/>
      <c r="JP14" s="97"/>
      <c r="JQ14" s="97"/>
      <c r="JR14" s="97"/>
      <c r="JS14" s="97"/>
      <c r="JT14" s="97"/>
      <c r="JU14" s="97"/>
      <c r="JV14" s="97"/>
      <c r="JW14" s="97"/>
      <c r="JX14" s="97"/>
      <c r="JY14" s="97"/>
      <c r="JZ14" s="97"/>
      <c r="KA14" s="97"/>
      <c r="KB14" s="97"/>
      <c r="KC14" s="97"/>
      <c r="KD14" s="97"/>
      <c r="KE14" s="97"/>
      <c r="KF14" s="97"/>
      <c r="KG14" s="97"/>
      <c r="KH14" s="97"/>
      <c r="KI14" s="97"/>
      <c r="KJ14" s="97"/>
      <c r="KK14" s="97"/>
      <c r="KL14" s="97"/>
      <c r="KM14" s="97"/>
      <c r="KN14" s="97"/>
      <c r="KO14" s="97"/>
      <c r="KP14" s="97"/>
      <c r="KQ14" s="97"/>
      <c r="KR14" s="97"/>
      <c r="KS14" s="97"/>
      <c r="KT14" s="97"/>
      <c r="KU14" s="97"/>
      <c r="KV14" s="97"/>
      <c r="KW14" s="97"/>
      <c r="KX14" s="97"/>
      <c r="KY14" s="97"/>
      <c r="KZ14" s="97"/>
      <c r="LA14" s="97"/>
      <c r="LB14" s="97"/>
      <c r="LC14" s="97"/>
      <c r="LD14" s="97"/>
      <c r="LE14" s="97"/>
      <c r="LF14" s="97"/>
      <c r="LG14" s="97"/>
      <c r="LH14" s="97"/>
      <c r="LI14" s="97"/>
      <c r="LJ14" s="97"/>
      <c r="LK14" s="97"/>
      <c r="LL14" s="97"/>
      <c r="LM14" s="97"/>
      <c r="LN14" s="97"/>
      <c r="LO14" s="97"/>
      <c r="LP14" s="97"/>
      <c r="LQ14" s="97"/>
      <c r="LR14" s="97"/>
      <c r="LS14" s="97"/>
      <c r="LT14" s="97"/>
    </row>
    <row r="15" spans="1:332" s="101" customFormat="1" ht="15.5" x14ac:dyDescent="0.35">
      <c r="B15" s="180"/>
      <c r="C15" s="183"/>
      <c r="D15" s="98" t="s">
        <v>29</v>
      </c>
      <c r="E15" s="92"/>
      <c r="F15" s="93" t="e">
        <f>AVERAGE(F10:F14)</f>
        <v>#DIV/0!</v>
      </c>
      <c r="G15" s="94"/>
      <c r="H15" s="95"/>
      <c r="I15" s="99"/>
      <c r="J15" s="99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</row>
    <row r="16" spans="1:332" s="109" customFormat="1" x14ac:dyDescent="0.35">
      <c r="A16" s="184"/>
      <c r="C16" s="185"/>
      <c r="D16" s="102"/>
      <c r="E16" s="103"/>
      <c r="F16" s="104"/>
      <c r="G16" s="105"/>
      <c r="H16" s="106"/>
      <c r="I16" s="107"/>
      <c r="J16" s="10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08"/>
      <c r="CZ16" s="108"/>
      <c r="DA16" s="108"/>
      <c r="DB16" s="108"/>
      <c r="DC16" s="108"/>
      <c r="DD16" s="108"/>
      <c r="DE16" s="108"/>
      <c r="DF16" s="108"/>
      <c r="DG16" s="108"/>
      <c r="DH16" s="108"/>
      <c r="DI16" s="108"/>
      <c r="DJ16" s="108"/>
      <c r="DK16" s="108"/>
      <c r="DL16" s="108"/>
      <c r="DM16" s="108"/>
      <c r="DN16" s="108"/>
      <c r="DO16" s="108"/>
      <c r="DP16" s="108"/>
      <c r="DQ16" s="108"/>
      <c r="DR16" s="108"/>
      <c r="DS16" s="108"/>
      <c r="DT16" s="108"/>
      <c r="DU16" s="108"/>
      <c r="DV16" s="108"/>
      <c r="DW16" s="108"/>
      <c r="DX16" s="108"/>
      <c r="DY16" s="108"/>
      <c r="DZ16" s="108"/>
      <c r="EA16" s="108"/>
      <c r="EB16" s="108"/>
      <c r="EC16" s="108"/>
      <c r="ED16" s="108"/>
      <c r="EE16" s="108"/>
      <c r="EF16" s="108"/>
      <c r="EG16" s="108"/>
      <c r="EH16" s="108"/>
      <c r="EI16" s="108"/>
      <c r="EJ16" s="108"/>
      <c r="EK16" s="108"/>
      <c r="EL16" s="108"/>
      <c r="EM16" s="108"/>
      <c r="EN16" s="108"/>
      <c r="EO16" s="108"/>
      <c r="EP16" s="108"/>
      <c r="EQ16" s="108"/>
      <c r="ER16" s="108"/>
      <c r="ES16" s="108"/>
      <c r="ET16" s="108"/>
      <c r="EU16" s="108"/>
      <c r="EV16" s="108"/>
      <c r="EW16" s="108"/>
      <c r="EX16" s="108"/>
      <c r="EY16" s="108"/>
      <c r="EZ16" s="108"/>
      <c r="FA16" s="108"/>
      <c r="FB16" s="108"/>
      <c r="FC16" s="108"/>
      <c r="FD16" s="108"/>
      <c r="FE16" s="108"/>
      <c r="FF16" s="108"/>
      <c r="FG16" s="108"/>
      <c r="FH16" s="108"/>
      <c r="FI16" s="108"/>
      <c r="FJ16" s="108"/>
      <c r="FK16" s="108"/>
      <c r="FL16" s="108"/>
      <c r="FM16" s="108"/>
      <c r="FN16" s="108"/>
      <c r="FO16" s="108"/>
      <c r="FP16" s="108"/>
      <c r="FQ16" s="108"/>
      <c r="FR16" s="108"/>
      <c r="FS16" s="108"/>
      <c r="FT16" s="108"/>
      <c r="FU16" s="108"/>
      <c r="FV16" s="108"/>
      <c r="FW16" s="108"/>
      <c r="FX16" s="108"/>
      <c r="FY16" s="108"/>
      <c r="FZ16" s="108"/>
      <c r="GA16" s="108"/>
      <c r="GB16" s="108"/>
      <c r="GC16" s="108"/>
      <c r="GD16" s="108"/>
      <c r="GE16" s="108"/>
      <c r="GF16" s="108"/>
      <c r="GG16" s="108"/>
      <c r="GH16" s="108"/>
      <c r="GI16" s="108"/>
      <c r="GJ16" s="108"/>
      <c r="GK16" s="108"/>
      <c r="GL16" s="108"/>
      <c r="GM16" s="108"/>
      <c r="GN16" s="108"/>
      <c r="GO16" s="108"/>
      <c r="GP16" s="108"/>
      <c r="GQ16" s="108"/>
      <c r="GR16" s="108"/>
      <c r="GS16" s="108"/>
      <c r="GT16" s="108"/>
      <c r="GU16" s="108"/>
      <c r="GV16" s="108"/>
      <c r="GW16" s="108"/>
      <c r="GX16" s="108"/>
      <c r="GY16" s="108"/>
      <c r="GZ16" s="108"/>
      <c r="HA16" s="108"/>
      <c r="HB16" s="108"/>
      <c r="HC16" s="108"/>
      <c r="HD16" s="108"/>
      <c r="HE16" s="108"/>
      <c r="HF16" s="108"/>
      <c r="HG16" s="108"/>
      <c r="HH16" s="108"/>
      <c r="HI16" s="108"/>
      <c r="HJ16" s="108"/>
      <c r="HK16" s="108"/>
      <c r="HL16" s="108"/>
      <c r="HM16" s="108"/>
      <c r="HN16" s="108"/>
      <c r="HO16" s="108"/>
      <c r="HP16" s="108"/>
      <c r="HQ16" s="108"/>
      <c r="HR16" s="108"/>
      <c r="HS16" s="108"/>
      <c r="HT16" s="108"/>
      <c r="HU16" s="108"/>
      <c r="HV16" s="108"/>
      <c r="HW16" s="108"/>
      <c r="HX16" s="108"/>
      <c r="HY16" s="108"/>
      <c r="HZ16" s="108"/>
      <c r="IA16" s="108"/>
      <c r="IB16" s="108"/>
      <c r="IC16" s="108"/>
      <c r="ID16" s="108"/>
      <c r="IE16" s="108"/>
      <c r="IF16" s="108"/>
      <c r="IG16" s="108"/>
      <c r="IH16" s="108"/>
      <c r="II16" s="108"/>
      <c r="IJ16" s="108"/>
      <c r="IK16" s="108"/>
      <c r="IL16" s="108"/>
      <c r="IM16" s="108"/>
      <c r="IN16" s="108"/>
      <c r="IO16" s="108"/>
      <c r="IP16" s="108"/>
      <c r="IQ16" s="108"/>
      <c r="IR16" s="108"/>
      <c r="IS16" s="108"/>
      <c r="IT16" s="108"/>
      <c r="IU16" s="108"/>
      <c r="IV16" s="108"/>
      <c r="IW16" s="108"/>
      <c r="IX16" s="108"/>
      <c r="IY16" s="108"/>
      <c r="IZ16" s="108"/>
      <c r="JA16" s="108"/>
      <c r="JB16" s="108"/>
      <c r="JC16" s="108"/>
      <c r="JD16" s="108"/>
      <c r="JE16" s="108"/>
      <c r="JF16" s="108"/>
      <c r="JG16" s="108"/>
      <c r="JH16" s="108"/>
      <c r="JI16" s="108"/>
      <c r="JJ16" s="108"/>
      <c r="JK16" s="108"/>
      <c r="JL16" s="108"/>
      <c r="JM16" s="108"/>
      <c r="JN16" s="108"/>
      <c r="JO16" s="108"/>
      <c r="JP16" s="108"/>
      <c r="JQ16" s="108"/>
      <c r="JR16" s="108"/>
      <c r="JS16" s="108"/>
      <c r="JT16" s="108"/>
      <c r="JU16" s="108"/>
      <c r="JV16" s="108"/>
      <c r="JW16" s="108"/>
      <c r="JX16" s="108"/>
      <c r="JY16" s="108"/>
      <c r="JZ16" s="108"/>
      <c r="KA16" s="108"/>
      <c r="KB16" s="108"/>
      <c r="KC16" s="108"/>
      <c r="KD16" s="108"/>
      <c r="KE16" s="108"/>
      <c r="KF16" s="108"/>
      <c r="KG16" s="108"/>
      <c r="KH16" s="108"/>
      <c r="KI16" s="108"/>
      <c r="KJ16" s="108"/>
      <c r="KK16" s="108"/>
      <c r="KL16" s="108"/>
      <c r="KM16" s="108"/>
      <c r="KN16" s="108"/>
      <c r="KO16" s="108"/>
      <c r="KP16" s="108"/>
      <c r="KQ16" s="108"/>
      <c r="KR16" s="108"/>
      <c r="KS16" s="108"/>
      <c r="KT16" s="108"/>
      <c r="KU16" s="108"/>
      <c r="KV16" s="108"/>
      <c r="KW16" s="108"/>
      <c r="KX16" s="108"/>
      <c r="KY16" s="108"/>
      <c r="KZ16" s="108"/>
      <c r="LA16" s="108"/>
      <c r="LB16" s="108"/>
      <c r="LC16" s="108"/>
      <c r="LD16" s="108"/>
      <c r="LE16" s="108"/>
      <c r="LF16" s="108"/>
      <c r="LG16" s="108"/>
      <c r="LH16" s="108"/>
      <c r="LI16" s="108"/>
      <c r="LJ16" s="108"/>
      <c r="LK16" s="108"/>
      <c r="LL16" s="108"/>
      <c r="LM16" s="108"/>
      <c r="LN16" s="108"/>
      <c r="LO16" s="108"/>
      <c r="LP16" s="108"/>
      <c r="LQ16" s="108"/>
      <c r="LR16" s="108"/>
      <c r="LS16" s="108"/>
      <c r="LT16" s="108"/>
    </row>
    <row r="17" spans="1:332" s="25" customFormat="1" ht="13.5" thickBot="1" x14ac:dyDescent="0.4">
      <c r="A17" s="179"/>
      <c r="C17" s="182"/>
      <c r="D17" s="110"/>
      <c r="E17" s="111"/>
      <c r="F17" s="112"/>
      <c r="G17" s="113"/>
      <c r="H17" s="114"/>
      <c r="I17" s="115"/>
      <c r="J17" s="115" t="str">
        <f t="shared" si="47"/>
        <v/>
      </c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7"/>
      <c r="X17" s="117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/>
      <c r="DS17" s="116"/>
      <c r="DT17" s="116"/>
      <c r="DU17" s="116"/>
      <c r="DV17" s="116"/>
      <c r="DW17" s="116"/>
      <c r="DX17" s="116"/>
      <c r="DY17" s="116"/>
      <c r="DZ17" s="116"/>
      <c r="EA17" s="116"/>
      <c r="EB17" s="116"/>
      <c r="EC17" s="116"/>
      <c r="ED17" s="116"/>
      <c r="EE17" s="116"/>
      <c r="EF17" s="116"/>
      <c r="EG17" s="116"/>
      <c r="EH17" s="116"/>
      <c r="EI17" s="116"/>
      <c r="EJ17" s="116"/>
      <c r="EK17" s="116"/>
      <c r="EL17" s="116"/>
      <c r="EM17" s="116"/>
      <c r="EN17" s="116"/>
      <c r="EO17" s="116"/>
      <c r="EP17" s="116"/>
      <c r="EQ17" s="116"/>
      <c r="ER17" s="116"/>
      <c r="ES17" s="116"/>
      <c r="ET17" s="116"/>
      <c r="EU17" s="116"/>
      <c r="EV17" s="116"/>
      <c r="EW17" s="116"/>
      <c r="EX17" s="116"/>
      <c r="EY17" s="116"/>
      <c r="EZ17" s="116"/>
      <c r="FA17" s="116"/>
      <c r="FB17" s="116"/>
      <c r="FC17" s="116"/>
      <c r="FD17" s="116"/>
      <c r="FE17" s="116"/>
      <c r="FF17" s="116"/>
      <c r="FG17" s="116"/>
      <c r="FH17" s="116"/>
      <c r="FI17" s="116"/>
      <c r="FJ17" s="116"/>
      <c r="FK17" s="116"/>
      <c r="FL17" s="116"/>
      <c r="FM17" s="116"/>
      <c r="FN17" s="116"/>
      <c r="FO17" s="116"/>
      <c r="FP17" s="116"/>
      <c r="FQ17" s="116"/>
      <c r="FR17" s="116"/>
      <c r="FS17" s="116"/>
      <c r="FT17" s="116"/>
      <c r="FU17" s="116"/>
      <c r="FV17" s="116"/>
      <c r="FW17" s="116"/>
      <c r="FX17" s="116"/>
      <c r="FY17" s="116"/>
      <c r="FZ17" s="116"/>
      <c r="GA17" s="116"/>
      <c r="GB17" s="116"/>
      <c r="GC17" s="116"/>
      <c r="GD17" s="116"/>
      <c r="GE17" s="116"/>
      <c r="GF17" s="116"/>
      <c r="GG17" s="116"/>
      <c r="GH17" s="116"/>
      <c r="GI17" s="116"/>
      <c r="GJ17" s="116"/>
      <c r="GK17" s="116"/>
      <c r="GL17" s="116"/>
      <c r="GM17" s="116"/>
      <c r="GN17" s="116"/>
      <c r="GO17" s="116"/>
      <c r="GP17" s="116"/>
      <c r="GQ17" s="116"/>
      <c r="GR17" s="116"/>
      <c r="GS17" s="116"/>
      <c r="GT17" s="116"/>
      <c r="GU17" s="116"/>
      <c r="GV17" s="116"/>
      <c r="GW17" s="116"/>
      <c r="GX17" s="116"/>
      <c r="GY17" s="116"/>
      <c r="GZ17" s="116"/>
      <c r="HA17" s="116"/>
      <c r="HB17" s="116"/>
      <c r="HC17" s="116"/>
      <c r="HD17" s="116"/>
      <c r="HE17" s="116"/>
      <c r="HF17" s="116"/>
      <c r="HG17" s="116"/>
      <c r="HH17" s="116"/>
      <c r="HI17" s="116"/>
      <c r="HJ17" s="116"/>
      <c r="HK17" s="116"/>
      <c r="HL17" s="116"/>
      <c r="HM17" s="116"/>
      <c r="HN17" s="116"/>
      <c r="HO17" s="116"/>
      <c r="HP17" s="116"/>
      <c r="HQ17" s="116"/>
      <c r="HR17" s="116"/>
      <c r="HS17" s="116"/>
      <c r="HT17" s="116"/>
      <c r="HU17" s="116"/>
      <c r="HV17" s="116"/>
      <c r="HW17" s="116"/>
      <c r="HX17" s="116"/>
      <c r="HY17" s="116"/>
      <c r="HZ17" s="116"/>
      <c r="IA17" s="116"/>
      <c r="IB17" s="116"/>
      <c r="IC17" s="116"/>
      <c r="ID17" s="116"/>
      <c r="IE17" s="116"/>
      <c r="IF17" s="116"/>
      <c r="IG17" s="116"/>
      <c r="IH17" s="116"/>
      <c r="II17" s="116"/>
      <c r="IJ17" s="116"/>
      <c r="IK17" s="116"/>
      <c r="IL17" s="116"/>
      <c r="IM17" s="116"/>
      <c r="IN17" s="116"/>
      <c r="IO17" s="116"/>
      <c r="IP17" s="116"/>
      <c r="IQ17" s="116"/>
      <c r="IR17" s="116"/>
      <c r="IS17" s="116"/>
      <c r="IT17" s="116"/>
      <c r="IU17" s="116"/>
      <c r="IV17" s="116"/>
      <c r="IW17" s="116"/>
      <c r="IX17" s="116"/>
      <c r="IY17" s="116"/>
      <c r="IZ17" s="116"/>
      <c r="JA17" s="116"/>
      <c r="JB17" s="116"/>
      <c r="JC17" s="116"/>
      <c r="JD17" s="116"/>
      <c r="JE17" s="116"/>
      <c r="JF17" s="116"/>
      <c r="JG17" s="116"/>
      <c r="JH17" s="116"/>
      <c r="JI17" s="116"/>
      <c r="JJ17" s="116"/>
      <c r="JK17" s="116"/>
      <c r="JL17" s="116"/>
      <c r="JM17" s="116"/>
      <c r="JN17" s="116"/>
      <c r="JO17" s="116"/>
      <c r="JP17" s="116"/>
      <c r="JQ17" s="116"/>
      <c r="JR17" s="116"/>
      <c r="JS17" s="116"/>
      <c r="JT17" s="116"/>
      <c r="JU17" s="116"/>
      <c r="JV17" s="116"/>
      <c r="JW17" s="116"/>
      <c r="JX17" s="116"/>
      <c r="JY17" s="116"/>
      <c r="JZ17" s="116"/>
      <c r="KA17" s="116"/>
      <c r="KB17" s="116"/>
      <c r="KC17" s="116"/>
      <c r="KD17" s="116"/>
      <c r="KE17" s="116"/>
      <c r="KF17" s="116"/>
      <c r="KG17" s="116"/>
      <c r="KH17" s="116"/>
      <c r="KI17" s="116"/>
      <c r="KJ17" s="116"/>
      <c r="KK17" s="116"/>
      <c r="KL17" s="116"/>
      <c r="KM17" s="116"/>
      <c r="KN17" s="116"/>
      <c r="KO17" s="116"/>
      <c r="KP17" s="116"/>
      <c r="KQ17" s="116"/>
      <c r="KR17" s="116"/>
      <c r="KS17" s="116"/>
      <c r="KT17" s="116"/>
      <c r="KU17" s="116"/>
      <c r="KV17" s="116"/>
      <c r="KW17" s="116"/>
      <c r="KX17" s="116"/>
      <c r="KY17" s="116"/>
      <c r="KZ17" s="116"/>
      <c r="LA17" s="116"/>
      <c r="LB17" s="116"/>
      <c r="LC17" s="116"/>
      <c r="LD17" s="116"/>
      <c r="LE17" s="116"/>
      <c r="LF17" s="116"/>
      <c r="LG17" s="116"/>
      <c r="LH17" s="116"/>
      <c r="LI17" s="116"/>
      <c r="LJ17" s="116"/>
      <c r="LK17" s="116"/>
      <c r="LL17" s="116"/>
      <c r="LM17" s="116"/>
      <c r="LN17" s="116"/>
      <c r="LO17" s="116"/>
      <c r="LP17" s="116"/>
      <c r="LQ17" s="116"/>
      <c r="LR17" s="116"/>
      <c r="LS17" s="116"/>
      <c r="LT17" s="116"/>
    </row>
    <row r="18" spans="1:332" s="25" customFormat="1" ht="90" customHeight="1" thickBot="1" x14ac:dyDescent="0.4">
      <c r="A18" s="179"/>
      <c r="C18" s="182"/>
      <c r="D18" s="110"/>
      <c r="E18" s="111"/>
      <c r="F18" s="112"/>
      <c r="G18" s="113"/>
      <c r="H18" s="114"/>
      <c r="I18" s="115"/>
      <c r="J18" s="115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7"/>
      <c r="X18" s="117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/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  <c r="FE18" s="116"/>
      <c r="FF18" s="116"/>
      <c r="FG18" s="116"/>
      <c r="FH18" s="116"/>
      <c r="FI18" s="116"/>
      <c r="FJ18" s="116"/>
      <c r="FK18" s="116"/>
      <c r="FL18" s="116"/>
      <c r="FM18" s="116"/>
      <c r="FN18" s="116"/>
      <c r="FO18" s="116"/>
      <c r="FP18" s="116"/>
      <c r="FQ18" s="116"/>
      <c r="FR18" s="116"/>
      <c r="FS18" s="116"/>
      <c r="FT18" s="116"/>
      <c r="FU18" s="116"/>
      <c r="FV18" s="116"/>
      <c r="FW18" s="116"/>
      <c r="FX18" s="116"/>
      <c r="FY18" s="116"/>
      <c r="FZ18" s="116"/>
      <c r="GA18" s="116"/>
      <c r="GB18" s="116"/>
      <c r="GC18" s="116"/>
      <c r="GD18" s="116"/>
      <c r="GE18" s="116"/>
      <c r="GF18" s="116"/>
      <c r="GG18" s="116"/>
      <c r="GH18" s="116"/>
      <c r="GI18" s="116"/>
      <c r="GJ18" s="116"/>
      <c r="GK18" s="116"/>
      <c r="GL18" s="116"/>
      <c r="GM18" s="116"/>
      <c r="GN18" s="116"/>
      <c r="GO18" s="116"/>
      <c r="GP18" s="116"/>
      <c r="GQ18" s="116"/>
      <c r="GR18" s="116"/>
      <c r="GS18" s="116"/>
      <c r="GT18" s="116"/>
      <c r="GU18" s="116"/>
      <c r="GV18" s="116"/>
      <c r="GW18" s="116"/>
      <c r="GX18" s="116"/>
      <c r="GY18" s="116"/>
      <c r="GZ18" s="116"/>
      <c r="HA18" s="116"/>
      <c r="HB18" s="116"/>
      <c r="HC18" s="116"/>
      <c r="HD18" s="116"/>
      <c r="HE18" s="116"/>
      <c r="HF18" s="116"/>
      <c r="HG18" s="116"/>
      <c r="HH18" s="116"/>
      <c r="HI18" s="116"/>
      <c r="HJ18" s="116"/>
      <c r="HK18" s="116"/>
      <c r="HL18" s="116"/>
      <c r="HM18" s="116"/>
      <c r="HN18" s="116"/>
      <c r="HO18" s="116"/>
      <c r="HP18" s="116"/>
      <c r="HQ18" s="116"/>
      <c r="HR18" s="116"/>
      <c r="HS18" s="116"/>
      <c r="HT18" s="116"/>
      <c r="HU18" s="116"/>
      <c r="HV18" s="116"/>
      <c r="HW18" s="116"/>
      <c r="HX18" s="116"/>
      <c r="HY18" s="116"/>
      <c r="HZ18" s="116"/>
      <c r="IA18" s="116"/>
      <c r="IB18" s="116"/>
      <c r="IC18" s="116"/>
      <c r="ID18" s="116"/>
      <c r="IE18" s="116"/>
      <c r="IF18" s="116"/>
      <c r="IG18" s="116"/>
      <c r="IH18" s="116"/>
      <c r="II18" s="116"/>
      <c r="IJ18" s="116"/>
      <c r="IK18" s="116"/>
      <c r="IL18" s="116"/>
      <c r="IM18" s="116"/>
      <c r="IN18" s="116"/>
      <c r="IO18" s="116"/>
      <c r="IP18" s="116"/>
      <c r="IQ18" s="116"/>
      <c r="IR18" s="116"/>
      <c r="IS18" s="116"/>
      <c r="IT18" s="116"/>
      <c r="IU18" s="116"/>
      <c r="IV18" s="116"/>
      <c r="IW18" s="116"/>
      <c r="IX18" s="116"/>
      <c r="IY18" s="116"/>
      <c r="IZ18" s="116"/>
      <c r="JA18" s="116"/>
      <c r="JB18" s="116"/>
      <c r="JC18" s="116"/>
      <c r="JD18" s="116"/>
      <c r="JE18" s="116"/>
      <c r="JF18" s="116"/>
      <c r="JG18" s="116"/>
      <c r="JH18" s="116"/>
      <c r="JI18" s="116"/>
      <c r="JJ18" s="116"/>
      <c r="JK18" s="116"/>
      <c r="JL18" s="116"/>
      <c r="JM18" s="116"/>
      <c r="JN18" s="116"/>
      <c r="JO18" s="116"/>
      <c r="JP18" s="116"/>
      <c r="JQ18" s="116"/>
      <c r="JR18" s="116"/>
      <c r="JS18" s="116"/>
      <c r="JT18" s="116"/>
      <c r="JU18" s="116"/>
      <c r="JV18" s="116"/>
      <c r="JW18" s="116"/>
      <c r="JX18" s="116"/>
      <c r="JY18" s="116"/>
      <c r="JZ18" s="116"/>
      <c r="KA18" s="116"/>
      <c r="KB18" s="116"/>
      <c r="KC18" s="116"/>
      <c r="KD18" s="116"/>
      <c r="KE18" s="116"/>
      <c r="KF18" s="116"/>
      <c r="KG18" s="116"/>
      <c r="KH18" s="116"/>
      <c r="KI18" s="116"/>
      <c r="KJ18" s="116"/>
      <c r="KK18" s="116"/>
      <c r="KL18" s="116"/>
      <c r="KM18" s="116"/>
      <c r="KN18" s="116"/>
      <c r="KO18" s="116"/>
      <c r="KP18" s="116"/>
      <c r="KQ18" s="116"/>
      <c r="KR18" s="116"/>
      <c r="KS18" s="116"/>
      <c r="KT18" s="116"/>
      <c r="KU18" s="116"/>
      <c r="KV18" s="116"/>
      <c r="KW18" s="116"/>
      <c r="KX18" s="116"/>
      <c r="KY18" s="116"/>
      <c r="KZ18" s="116"/>
      <c r="LA18" s="116"/>
      <c r="LB18" s="116"/>
      <c r="LC18" s="116"/>
      <c r="LD18" s="116"/>
      <c r="LE18" s="116"/>
      <c r="LF18" s="116"/>
      <c r="LG18" s="116"/>
      <c r="LH18" s="116"/>
      <c r="LI18" s="116"/>
      <c r="LJ18" s="116"/>
      <c r="LK18" s="116"/>
      <c r="LL18" s="116"/>
      <c r="LM18" s="116"/>
      <c r="LN18" s="116"/>
      <c r="LO18" s="116"/>
      <c r="LP18" s="116"/>
      <c r="LQ18" s="116"/>
      <c r="LR18" s="116"/>
      <c r="LS18" s="116"/>
      <c r="LT18" s="116"/>
    </row>
    <row r="19" spans="1:332" s="25" customFormat="1" ht="13.5" thickBot="1" x14ac:dyDescent="0.4">
      <c r="A19" s="179"/>
      <c r="C19" s="182"/>
      <c r="D19" s="110"/>
      <c r="E19" s="111"/>
      <c r="F19" s="112"/>
      <c r="G19" s="113"/>
      <c r="H19" s="114"/>
      <c r="I19" s="115"/>
      <c r="J19" s="115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7"/>
      <c r="X19" s="117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  <c r="IW19" s="116"/>
      <c r="IX19" s="116"/>
      <c r="IY19" s="116"/>
      <c r="IZ19" s="116"/>
      <c r="JA19" s="116"/>
      <c r="JB19" s="116"/>
      <c r="JC19" s="116"/>
      <c r="JD19" s="116"/>
      <c r="JE19" s="116"/>
      <c r="JF19" s="116"/>
      <c r="JG19" s="116"/>
      <c r="JH19" s="116"/>
      <c r="JI19" s="116"/>
      <c r="JJ19" s="116"/>
      <c r="JK19" s="116"/>
      <c r="JL19" s="116"/>
      <c r="JM19" s="116"/>
      <c r="JN19" s="116"/>
      <c r="JO19" s="116"/>
      <c r="JP19" s="116"/>
      <c r="JQ19" s="116"/>
      <c r="JR19" s="116"/>
      <c r="JS19" s="116"/>
      <c r="JT19" s="116"/>
      <c r="JU19" s="116"/>
      <c r="JV19" s="116"/>
      <c r="JW19" s="116"/>
      <c r="JX19" s="116"/>
      <c r="JY19" s="116"/>
      <c r="JZ19" s="116"/>
      <c r="KA19" s="116"/>
      <c r="KB19" s="116"/>
      <c r="KC19" s="116"/>
      <c r="KD19" s="116"/>
      <c r="KE19" s="116"/>
      <c r="KF19" s="116"/>
      <c r="KG19" s="116"/>
      <c r="KH19" s="116"/>
      <c r="KI19" s="116"/>
      <c r="KJ19" s="116"/>
      <c r="KK19" s="116"/>
      <c r="KL19" s="116"/>
      <c r="KM19" s="116"/>
      <c r="KN19" s="116"/>
      <c r="KO19" s="116"/>
      <c r="KP19" s="116"/>
      <c r="KQ19" s="116"/>
      <c r="KR19" s="116"/>
      <c r="KS19" s="116"/>
      <c r="KT19" s="116"/>
      <c r="KU19" s="116"/>
      <c r="KV19" s="116"/>
      <c r="KW19" s="116"/>
      <c r="KX19" s="116"/>
      <c r="KY19" s="116"/>
      <c r="KZ19" s="116"/>
      <c r="LA19" s="116"/>
      <c r="LB19" s="116"/>
      <c r="LC19" s="116"/>
      <c r="LD19" s="116"/>
      <c r="LE19" s="116"/>
      <c r="LF19" s="116"/>
      <c r="LG19" s="116"/>
      <c r="LH19" s="116"/>
      <c r="LI19" s="116"/>
      <c r="LJ19" s="116"/>
      <c r="LK19" s="116"/>
      <c r="LL19" s="116"/>
      <c r="LM19" s="116"/>
      <c r="LN19" s="116"/>
      <c r="LO19" s="116"/>
      <c r="LP19" s="116"/>
      <c r="LQ19" s="116"/>
      <c r="LR19" s="116"/>
      <c r="LS19" s="116"/>
      <c r="LT19" s="116"/>
    </row>
    <row r="20" spans="1:332" s="101" customFormat="1" ht="15.5" x14ac:dyDescent="0.35">
      <c r="A20" s="180"/>
      <c r="C20" s="183"/>
      <c r="D20" s="98" t="s">
        <v>29</v>
      </c>
      <c r="E20" s="92"/>
      <c r="F20" s="93" t="e">
        <f>AVERAGE(F17:F19)</f>
        <v>#DIV/0!</v>
      </c>
      <c r="G20" s="94"/>
      <c r="H20" s="95"/>
      <c r="I20" s="118"/>
      <c r="J20" s="118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20"/>
      <c r="X20" s="120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  <c r="DO20" s="119"/>
      <c r="DP20" s="119"/>
      <c r="DQ20" s="119"/>
      <c r="DR20" s="119"/>
      <c r="DS20" s="119"/>
      <c r="DT20" s="119"/>
      <c r="DU20" s="119"/>
      <c r="DV20" s="119"/>
      <c r="DW20" s="119"/>
      <c r="DX20" s="119"/>
      <c r="DY20" s="119"/>
      <c r="DZ20" s="119"/>
      <c r="EA20" s="119"/>
      <c r="EB20" s="119"/>
      <c r="EC20" s="119"/>
      <c r="ED20" s="119"/>
      <c r="EE20" s="119"/>
      <c r="EF20" s="119"/>
      <c r="EG20" s="119"/>
      <c r="EH20" s="119"/>
      <c r="EI20" s="119"/>
      <c r="EJ20" s="119"/>
      <c r="EK20" s="119"/>
      <c r="EL20" s="119"/>
      <c r="EM20" s="119"/>
      <c r="EN20" s="119"/>
      <c r="EO20" s="119"/>
      <c r="EP20" s="119"/>
      <c r="EQ20" s="119"/>
      <c r="ER20" s="119"/>
      <c r="ES20" s="119"/>
      <c r="ET20" s="119"/>
      <c r="EU20" s="119"/>
      <c r="EV20" s="119"/>
      <c r="EW20" s="119"/>
      <c r="EX20" s="119"/>
      <c r="EY20" s="119"/>
      <c r="EZ20" s="119"/>
      <c r="FA20" s="119"/>
      <c r="FB20" s="119"/>
      <c r="FC20" s="119"/>
      <c r="FD20" s="119"/>
      <c r="FE20" s="119"/>
      <c r="FF20" s="119"/>
      <c r="FG20" s="119"/>
      <c r="FH20" s="119"/>
      <c r="FI20" s="119"/>
      <c r="FJ20" s="119"/>
      <c r="FK20" s="119"/>
      <c r="FL20" s="119"/>
      <c r="FM20" s="119"/>
      <c r="FN20" s="119"/>
      <c r="FO20" s="119"/>
      <c r="FP20" s="119"/>
      <c r="FQ20" s="119"/>
      <c r="FR20" s="119"/>
      <c r="FS20" s="119"/>
      <c r="FT20" s="119"/>
      <c r="FU20" s="119"/>
      <c r="FV20" s="119"/>
      <c r="FW20" s="119"/>
      <c r="FX20" s="119"/>
      <c r="FY20" s="119"/>
      <c r="FZ20" s="119"/>
      <c r="GA20" s="119"/>
      <c r="GB20" s="119"/>
      <c r="GC20" s="119"/>
      <c r="GD20" s="119"/>
      <c r="GE20" s="119"/>
      <c r="GF20" s="119"/>
      <c r="GG20" s="119"/>
      <c r="GH20" s="119"/>
      <c r="GI20" s="119"/>
      <c r="GJ20" s="119"/>
      <c r="GK20" s="119"/>
      <c r="GL20" s="119"/>
      <c r="GM20" s="119"/>
      <c r="GN20" s="119"/>
      <c r="GO20" s="119"/>
      <c r="GP20" s="119"/>
      <c r="GQ20" s="119"/>
      <c r="GR20" s="119"/>
      <c r="GS20" s="119"/>
      <c r="GT20" s="119"/>
      <c r="GU20" s="119"/>
      <c r="GV20" s="119"/>
      <c r="GW20" s="119"/>
      <c r="GX20" s="119"/>
      <c r="GY20" s="119"/>
      <c r="GZ20" s="119"/>
      <c r="HA20" s="119"/>
      <c r="HB20" s="119"/>
      <c r="HC20" s="119"/>
      <c r="HD20" s="119"/>
      <c r="HE20" s="119"/>
      <c r="HF20" s="119"/>
      <c r="HG20" s="119"/>
      <c r="HH20" s="119"/>
      <c r="HI20" s="119"/>
      <c r="HJ20" s="119"/>
      <c r="HK20" s="119"/>
      <c r="HL20" s="119"/>
      <c r="HM20" s="119"/>
      <c r="HN20" s="119"/>
      <c r="HO20" s="119"/>
      <c r="HP20" s="119"/>
      <c r="HQ20" s="119"/>
      <c r="HR20" s="119"/>
      <c r="HS20" s="119"/>
      <c r="HT20" s="119"/>
      <c r="HU20" s="119"/>
      <c r="HV20" s="119"/>
      <c r="HW20" s="119"/>
      <c r="HX20" s="119"/>
      <c r="HY20" s="119"/>
      <c r="HZ20" s="119"/>
      <c r="IA20" s="119"/>
      <c r="IB20" s="119"/>
      <c r="IC20" s="119"/>
      <c r="ID20" s="119"/>
      <c r="IE20" s="119"/>
      <c r="IF20" s="119"/>
      <c r="IG20" s="119"/>
      <c r="IH20" s="119"/>
      <c r="II20" s="119"/>
      <c r="IJ20" s="119"/>
      <c r="IK20" s="119"/>
      <c r="IL20" s="119"/>
      <c r="IM20" s="119"/>
      <c r="IN20" s="119"/>
      <c r="IO20" s="119"/>
      <c r="IP20" s="119"/>
      <c r="IQ20" s="119"/>
      <c r="IR20" s="119"/>
      <c r="IS20" s="119"/>
      <c r="IT20" s="119"/>
      <c r="IU20" s="119"/>
      <c r="IV20" s="119"/>
      <c r="IW20" s="119"/>
      <c r="IX20" s="119"/>
      <c r="IY20" s="119"/>
      <c r="IZ20" s="119"/>
      <c r="JA20" s="119"/>
      <c r="JB20" s="119"/>
      <c r="JC20" s="119"/>
      <c r="JD20" s="119"/>
      <c r="JE20" s="119"/>
      <c r="JF20" s="119"/>
      <c r="JG20" s="119"/>
      <c r="JH20" s="119"/>
      <c r="JI20" s="119"/>
      <c r="JJ20" s="119"/>
      <c r="JK20" s="119"/>
      <c r="JL20" s="119"/>
      <c r="JM20" s="119"/>
      <c r="JN20" s="119"/>
      <c r="JO20" s="119"/>
      <c r="JP20" s="119"/>
      <c r="JQ20" s="119"/>
      <c r="JR20" s="119"/>
      <c r="JS20" s="119"/>
      <c r="JT20" s="119"/>
      <c r="JU20" s="119"/>
      <c r="JV20" s="119"/>
      <c r="JW20" s="119"/>
      <c r="JX20" s="119"/>
      <c r="JY20" s="119"/>
      <c r="JZ20" s="119"/>
      <c r="KA20" s="119"/>
      <c r="KB20" s="119"/>
      <c r="KC20" s="119"/>
      <c r="KD20" s="119"/>
      <c r="KE20" s="119"/>
      <c r="KF20" s="119"/>
      <c r="KG20" s="119"/>
      <c r="KH20" s="119"/>
      <c r="KI20" s="119"/>
      <c r="KJ20" s="119"/>
      <c r="KK20" s="119"/>
      <c r="KL20" s="119"/>
      <c r="KM20" s="119"/>
      <c r="KN20" s="119"/>
      <c r="KO20" s="119"/>
      <c r="KP20" s="119"/>
      <c r="KQ20" s="119"/>
      <c r="KR20" s="119"/>
      <c r="KS20" s="119"/>
      <c r="KT20" s="119"/>
      <c r="KU20" s="119"/>
      <c r="KV20" s="119"/>
      <c r="KW20" s="119"/>
      <c r="KX20" s="119"/>
      <c r="KY20" s="119"/>
      <c r="KZ20" s="119"/>
      <c r="LA20" s="119"/>
      <c r="LB20" s="119"/>
      <c r="LC20" s="119"/>
      <c r="LD20" s="119"/>
      <c r="LE20" s="119"/>
      <c r="LF20" s="119"/>
      <c r="LG20" s="119"/>
      <c r="LH20" s="119"/>
      <c r="LI20" s="119"/>
      <c r="LJ20" s="119"/>
      <c r="LK20" s="119"/>
      <c r="LL20" s="119"/>
      <c r="LM20" s="119"/>
      <c r="LN20" s="119"/>
      <c r="LO20" s="119"/>
      <c r="LP20" s="119"/>
      <c r="LQ20" s="119"/>
      <c r="LR20" s="119"/>
      <c r="LS20" s="119"/>
      <c r="LT20" s="119"/>
    </row>
    <row r="21" spans="1:332" s="25" customFormat="1" ht="25.4" customHeight="1" thickBot="1" x14ac:dyDescent="0.4">
      <c r="B21" s="110"/>
      <c r="C21" s="110"/>
      <c r="D21" s="110"/>
      <c r="E21" s="121"/>
      <c r="F21" s="112"/>
      <c r="G21" s="113"/>
      <c r="H21" s="114"/>
      <c r="I21" s="115"/>
      <c r="J21" s="115" t="str">
        <f t="shared" si="47"/>
        <v/>
      </c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6"/>
      <c r="IT21" s="116"/>
      <c r="IU21" s="116"/>
      <c r="IV21" s="116"/>
      <c r="IW21" s="116"/>
      <c r="IX21" s="116"/>
      <c r="IY21" s="116"/>
      <c r="IZ21" s="116"/>
      <c r="JA21" s="116"/>
      <c r="JB21" s="116"/>
      <c r="JC21" s="116"/>
      <c r="JD21" s="116"/>
      <c r="JE21" s="116"/>
      <c r="JF21" s="116"/>
      <c r="JG21" s="116"/>
      <c r="JH21" s="116"/>
      <c r="JI21" s="116"/>
      <c r="JJ21" s="116"/>
      <c r="JK21" s="116"/>
      <c r="JL21" s="116"/>
      <c r="JM21" s="116"/>
      <c r="JN21" s="116"/>
      <c r="JO21" s="116"/>
      <c r="JP21" s="116"/>
      <c r="JQ21" s="116"/>
      <c r="JR21" s="116"/>
      <c r="JS21" s="116"/>
      <c r="JT21" s="116"/>
      <c r="JU21" s="116"/>
      <c r="JV21" s="116"/>
      <c r="JW21" s="116"/>
      <c r="JX21" s="116"/>
      <c r="JY21" s="116"/>
      <c r="JZ21" s="116"/>
      <c r="KA21" s="116"/>
      <c r="KB21" s="116"/>
      <c r="KC21" s="116"/>
      <c r="KD21" s="116"/>
      <c r="KE21" s="116"/>
      <c r="KF21" s="116"/>
      <c r="KG21" s="116"/>
      <c r="KH21" s="116"/>
      <c r="KI21" s="116"/>
      <c r="KJ21" s="116"/>
      <c r="KK21" s="116"/>
      <c r="KL21" s="116"/>
      <c r="KM21" s="116"/>
      <c r="KN21" s="116"/>
      <c r="KO21" s="116"/>
      <c r="KP21" s="116"/>
      <c r="KQ21" s="116"/>
      <c r="KR21" s="116"/>
      <c r="KS21" s="116"/>
      <c r="KT21" s="116"/>
      <c r="KU21" s="116"/>
      <c r="KV21" s="116"/>
      <c r="KW21" s="116"/>
      <c r="KX21" s="116"/>
      <c r="KY21" s="116"/>
      <c r="KZ21" s="116"/>
      <c r="LA21" s="116"/>
      <c r="LB21" s="116"/>
      <c r="LC21" s="116"/>
      <c r="LD21" s="116"/>
      <c r="LE21" s="116"/>
      <c r="LF21" s="116"/>
      <c r="LG21" s="116"/>
      <c r="LH21" s="116"/>
      <c r="LI21" s="116"/>
      <c r="LJ21" s="116"/>
      <c r="LK21" s="116"/>
      <c r="LL21" s="116"/>
      <c r="LM21" s="116"/>
      <c r="LN21" s="116"/>
      <c r="LO21" s="116"/>
      <c r="LP21" s="116"/>
      <c r="LQ21" s="116"/>
      <c r="LR21" s="116"/>
      <c r="LS21" s="116"/>
      <c r="LT21" s="116"/>
    </row>
    <row r="22" spans="1:332" s="25" customFormat="1" ht="22.4" customHeight="1" thickBot="1" x14ac:dyDescent="0.4">
      <c r="B22" s="32"/>
      <c r="C22" s="32"/>
      <c r="D22" s="32"/>
      <c r="E22" s="37"/>
      <c r="F22" s="34"/>
      <c r="G22" s="35"/>
      <c r="H22" s="36"/>
      <c r="I22" s="23"/>
      <c r="J22" s="23" t="str">
        <f t="shared" si="47"/>
        <v/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8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</row>
    <row r="23" spans="1:332" s="25" customFormat="1" ht="21" customHeight="1" thickBot="1" x14ac:dyDescent="0.4">
      <c r="B23" s="32"/>
      <c r="C23" s="32"/>
      <c r="D23" s="32"/>
      <c r="E23" s="37"/>
      <c r="F23" s="34"/>
      <c r="G23" s="35"/>
      <c r="H23" s="36"/>
      <c r="I23" s="23"/>
      <c r="J23" s="23" t="str">
        <f t="shared" si="47"/>
        <v/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</row>
    <row r="24" spans="1:332" s="25" customFormat="1" ht="23.5" customHeight="1" thickBot="1" x14ac:dyDescent="0.4">
      <c r="B24" s="32"/>
      <c r="C24" s="32"/>
      <c r="D24" s="32"/>
      <c r="E24" s="37"/>
      <c r="F24" s="34"/>
      <c r="G24" s="35"/>
      <c r="H24" s="36"/>
      <c r="I24" s="23"/>
      <c r="J24" s="23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</row>
    <row r="25" spans="1:332" s="25" customFormat="1" ht="22.75" customHeight="1" thickBot="1" x14ac:dyDescent="0.4">
      <c r="B25" s="32"/>
      <c r="C25" s="32"/>
      <c r="D25" s="32"/>
      <c r="E25" s="37"/>
      <c r="F25" s="34"/>
      <c r="G25" s="35"/>
      <c r="H25" s="36"/>
      <c r="I25" s="23"/>
      <c r="J25" s="23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</row>
    <row r="26" spans="1:332" s="25" customFormat="1" ht="24.65" customHeight="1" thickBot="1" x14ac:dyDescent="0.4">
      <c r="B26" s="32"/>
      <c r="C26" s="32"/>
      <c r="D26" s="32"/>
      <c r="E26" s="37"/>
      <c r="F26" s="34"/>
      <c r="G26" s="35"/>
      <c r="H26" s="36"/>
      <c r="I26" s="23"/>
      <c r="J26" s="23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</row>
    <row r="27" spans="1:332" s="25" customFormat="1" ht="24.65" customHeight="1" thickBot="1" x14ac:dyDescent="0.4">
      <c r="B27" s="32"/>
      <c r="C27" s="32"/>
      <c r="D27" s="32"/>
      <c r="E27" s="33"/>
      <c r="F27" s="34"/>
      <c r="G27" s="35"/>
      <c r="H27" s="36"/>
      <c r="I27" s="23"/>
      <c r="J27" s="23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</row>
    <row r="28" spans="1:332" s="25" customFormat="1" ht="19.399999999999999" customHeight="1" thickBot="1" x14ac:dyDescent="0.4">
      <c r="B28" s="32"/>
      <c r="C28" s="32"/>
      <c r="D28" s="32"/>
      <c r="E28" s="37"/>
      <c r="F28" s="34"/>
      <c r="G28" s="35"/>
      <c r="H28" s="36"/>
      <c r="I28" s="23"/>
      <c r="J28" s="23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</row>
    <row r="29" spans="1:332" s="25" customFormat="1" ht="18.649999999999999" customHeight="1" thickBot="1" x14ac:dyDescent="0.4">
      <c r="B29" s="32"/>
      <c r="C29" s="32"/>
      <c r="D29" s="32"/>
      <c r="E29" s="37"/>
      <c r="F29" s="34"/>
      <c r="G29" s="35"/>
      <c r="H29" s="36"/>
      <c r="I29" s="23"/>
      <c r="J29" s="23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</row>
    <row r="30" spans="1:332" s="25" customFormat="1" ht="24" customHeight="1" thickBot="1" x14ac:dyDescent="0.4">
      <c r="B30" s="32"/>
      <c r="C30" s="32"/>
      <c r="D30" s="32"/>
      <c r="E30" s="33"/>
      <c r="F30" s="34"/>
      <c r="G30" s="35"/>
      <c r="H30" s="36"/>
      <c r="I30" s="23"/>
      <c r="J30" s="23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</row>
    <row r="31" spans="1:332" s="25" customFormat="1" ht="26.5" customHeight="1" thickBot="1" x14ac:dyDescent="0.4">
      <c r="B31" s="32"/>
      <c r="C31" s="32"/>
      <c r="D31" s="32"/>
      <c r="E31" s="37"/>
      <c r="F31" s="34"/>
      <c r="G31" s="35"/>
      <c r="H31" s="36"/>
      <c r="I31" s="23"/>
      <c r="J31" s="23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</row>
    <row r="32" spans="1:332" s="25" customFormat="1" ht="21.65" customHeight="1" thickBot="1" x14ac:dyDescent="0.4">
      <c r="B32" s="32"/>
      <c r="C32" s="32"/>
      <c r="D32" s="98" t="s">
        <v>29</v>
      </c>
      <c r="E32" s="92"/>
      <c r="F32" s="93" t="e">
        <f>AVERAGE(F21:F22)</f>
        <v>#DIV/0!</v>
      </c>
      <c r="G32" s="94"/>
      <c r="H32" s="95"/>
      <c r="I32" s="23"/>
      <c r="J32" s="23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</row>
    <row r="33" spans="2:332" s="25" customFormat="1" ht="13.5" thickBot="1" x14ac:dyDescent="0.4">
      <c r="B33" s="27" t="s">
        <v>30</v>
      </c>
      <c r="C33" s="27"/>
      <c r="D33" s="27" t="s">
        <v>30</v>
      </c>
      <c r="E33" s="27"/>
      <c r="F33" s="27" t="s">
        <v>12</v>
      </c>
      <c r="G33" s="27"/>
      <c r="H33" s="27"/>
      <c r="I33" s="23"/>
      <c r="J33" s="23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</row>
    <row r="34" spans="2:332" s="25" customFormat="1" ht="13.5" thickBot="1" x14ac:dyDescent="0.4">
      <c r="B34" s="39">
        <v>14</v>
      </c>
      <c r="C34" s="32"/>
      <c r="D34" s="32">
        <v>63</v>
      </c>
      <c r="E34" s="37"/>
      <c r="F34" s="34" t="e">
        <f>AVERAGE(F15,F20)</f>
        <v>#DIV/0!</v>
      </c>
      <c r="G34" s="35"/>
      <c r="H34" s="36"/>
      <c r="I34" s="23"/>
      <c r="J34" s="23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  <c r="JZ34" s="31"/>
      <c r="KA34" s="31"/>
      <c r="KB34" s="31"/>
      <c r="KC34" s="31"/>
      <c r="KD34" s="31"/>
      <c r="KE34" s="31"/>
      <c r="KF34" s="31"/>
      <c r="KG34" s="31"/>
      <c r="KH34" s="31"/>
      <c r="KI34" s="31"/>
      <c r="KJ34" s="31"/>
      <c r="KK34" s="31"/>
      <c r="KL34" s="31"/>
      <c r="KM34" s="31"/>
      <c r="KN34" s="31"/>
      <c r="KO34" s="31"/>
      <c r="KP34" s="31"/>
      <c r="KQ34" s="31"/>
      <c r="KR34" s="31"/>
      <c r="KS34" s="31"/>
      <c r="KT34" s="31"/>
      <c r="KU34" s="31"/>
      <c r="KV34" s="31"/>
      <c r="KW34" s="31"/>
      <c r="KX34" s="31"/>
      <c r="KY34" s="31"/>
      <c r="KZ34" s="31"/>
      <c r="LA34" s="31"/>
      <c r="LB34" s="31"/>
      <c r="LC34" s="31"/>
      <c r="LD34" s="31"/>
      <c r="LE34" s="31"/>
      <c r="LF34" s="31"/>
      <c r="LG34" s="31"/>
      <c r="LH34" s="31"/>
      <c r="LI34" s="31"/>
      <c r="LJ34" s="31"/>
      <c r="LK34" s="31"/>
      <c r="LL34" s="31"/>
      <c r="LM34" s="31"/>
      <c r="LN34" s="31"/>
      <c r="LO34" s="31"/>
      <c r="LP34" s="31"/>
      <c r="LQ34" s="31"/>
      <c r="LR34" s="31"/>
      <c r="LS34" s="31"/>
      <c r="LT34" s="31"/>
    </row>
    <row r="35" spans="2:332" s="25" customFormat="1" ht="13.5" thickBot="1" x14ac:dyDescent="0.4">
      <c r="B35" s="40" t="s">
        <v>27</v>
      </c>
      <c r="C35" s="41" t="s">
        <v>13</v>
      </c>
      <c r="D35" s="41"/>
      <c r="E35" s="40"/>
      <c r="F35" s="42"/>
      <c r="G35" s="43"/>
      <c r="H35" s="44"/>
      <c r="I35" s="23"/>
      <c r="J35" s="23" t="str">
        <f t="shared" si="47"/>
        <v/>
      </c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  <c r="LP35" s="31"/>
      <c r="LQ35" s="31"/>
      <c r="LR35" s="31"/>
      <c r="LS35" s="31"/>
      <c r="LT35" s="31"/>
    </row>
    <row r="36" spans="2:332" s="25" customFormat="1" ht="13.5" thickBot="1" x14ac:dyDescent="0.4">
      <c r="B36" s="45"/>
      <c r="C36" s="45" t="s">
        <v>14</v>
      </c>
      <c r="D36" s="45"/>
      <c r="E36" s="46"/>
      <c r="F36" s="47">
        <v>0</v>
      </c>
      <c r="G36" s="48"/>
      <c r="H36" s="48"/>
      <c r="I36" s="23"/>
      <c r="J36" s="23" t="str">
        <f t="shared" si="47"/>
        <v/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  <c r="JJ36" s="31"/>
      <c r="JK36" s="31"/>
      <c r="JL36" s="31"/>
      <c r="JM36" s="31"/>
      <c r="JN36" s="31"/>
      <c r="JO36" s="31"/>
      <c r="JP36" s="31"/>
      <c r="JQ36" s="31"/>
      <c r="JR36" s="31"/>
      <c r="JS36" s="31"/>
      <c r="JT36" s="31"/>
      <c r="JU36" s="31"/>
      <c r="JV36" s="31"/>
      <c r="JW36" s="31"/>
      <c r="JX36" s="31"/>
      <c r="JY36" s="31"/>
      <c r="JZ36" s="31"/>
      <c r="KA36" s="31"/>
      <c r="KB36" s="31"/>
      <c r="KC36" s="31"/>
      <c r="KD36" s="31"/>
      <c r="KE36" s="31"/>
      <c r="KF36" s="31"/>
      <c r="KG36" s="31"/>
      <c r="KH36" s="31"/>
      <c r="KI36" s="31"/>
      <c r="KJ36" s="31"/>
      <c r="KK36" s="31"/>
      <c r="KL36" s="31"/>
      <c r="KM36" s="31"/>
      <c r="KN36" s="31"/>
      <c r="KO36" s="31"/>
      <c r="KP36" s="31"/>
      <c r="KQ36" s="31"/>
      <c r="KR36" s="31"/>
      <c r="KS36" s="31"/>
      <c r="KT36" s="31"/>
      <c r="KU36" s="31"/>
      <c r="KV36" s="31"/>
      <c r="KW36" s="31"/>
      <c r="KX36" s="31"/>
      <c r="KY36" s="31"/>
      <c r="KZ36" s="31"/>
      <c r="LA36" s="31"/>
      <c r="LB36" s="31"/>
      <c r="LC36" s="31"/>
      <c r="LD36" s="31"/>
      <c r="LE36" s="31"/>
      <c r="LF36" s="31"/>
      <c r="LG36" s="31"/>
      <c r="LH36" s="31"/>
      <c r="LI36" s="31"/>
      <c r="LJ36" s="31"/>
      <c r="LK36" s="31"/>
      <c r="LL36" s="31"/>
      <c r="LM36" s="31"/>
      <c r="LN36" s="31"/>
      <c r="LO36" s="31"/>
      <c r="LP36" s="31"/>
      <c r="LQ36" s="31"/>
      <c r="LR36" s="31"/>
      <c r="LS36" s="31"/>
      <c r="LT36" s="31"/>
    </row>
    <row r="37" spans="2:332" s="25" customFormat="1" ht="13.5" thickBot="1" x14ac:dyDescent="0.4">
      <c r="B37" s="45"/>
      <c r="C37" s="45" t="s">
        <v>15</v>
      </c>
      <c r="D37" s="45"/>
      <c r="E37" s="46"/>
      <c r="F37" s="47">
        <v>0</v>
      </c>
      <c r="G37" s="48"/>
      <c r="H37" s="48"/>
      <c r="I37" s="23"/>
      <c r="J37" s="23" t="str">
        <f t="shared" si="47"/>
        <v/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8"/>
      <c r="X37" s="38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  <c r="JJ37" s="31"/>
      <c r="JK37" s="31"/>
      <c r="JL37" s="31"/>
      <c r="JM37" s="31"/>
      <c r="JN37" s="31"/>
      <c r="JO37" s="31"/>
      <c r="JP37" s="31"/>
      <c r="JQ37" s="31"/>
      <c r="JR37" s="31"/>
      <c r="JS37" s="31"/>
      <c r="JT37" s="31"/>
      <c r="JU37" s="31"/>
      <c r="JV37" s="31"/>
      <c r="JW37" s="31"/>
      <c r="JX37" s="31"/>
      <c r="JY37" s="31"/>
      <c r="JZ37" s="31"/>
      <c r="KA37" s="31"/>
      <c r="KB37" s="31"/>
      <c r="KC37" s="31"/>
      <c r="KD37" s="31"/>
      <c r="KE37" s="31"/>
      <c r="KF37" s="31"/>
      <c r="KG37" s="31"/>
      <c r="KH37" s="31"/>
      <c r="KI37" s="31"/>
      <c r="KJ37" s="31"/>
      <c r="KK37" s="31"/>
      <c r="KL37" s="31"/>
      <c r="KM37" s="31"/>
      <c r="KN37" s="31"/>
      <c r="KO37" s="31"/>
      <c r="KP37" s="31"/>
      <c r="KQ37" s="31"/>
      <c r="KR37" s="31"/>
      <c r="KS37" s="31"/>
      <c r="KT37" s="31"/>
      <c r="KU37" s="31"/>
      <c r="KV37" s="31"/>
      <c r="KW37" s="31"/>
      <c r="KX37" s="31"/>
      <c r="KY37" s="31"/>
      <c r="KZ37" s="31"/>
      <c r="LA37" s="31"/>
      <c r="LB37" s="31"/>
      <c r="LC37" s="31"/>
      <c r="LD37" s="31"/>
      <c r="LE37" s="31"/>
      <c r="LF37" s="31"/>
      <c r="LG37" s="31"/>
      <c r="LH37" s="31"/>
      <c r="LI37" s="31"/>
      <c r="LJ37" s="31"/>
      <c r="LK37" s="31"/>
      <c r="LL37" s="31"/>
      <c r="LM37" s="31"/>
      <c r="LN37" s="31"/>
      <c r="LO37" s="31"/>
      <c r="LP37" s="31"/>
      <c r="LQ37" s="31"/>
      <c r="LR37" s="31"/>
      <c r="LS37" s="31"/>
      <c r="LT37" s="31"/>
    </row>
    <row r="38" spans="2:332" s="25" customFormat="1" ht="13.5" thickBot="1" x14ac:dyDescent="0.4">
      <c r="B38" s="45"/>
      <c r="C38" s="45" t="s">
        <v>16</v>
      </c>
      <c r="D38" s="45"/>
      <c r="E38" s="46"/>
      <c r="F38" s="47"/>
      <c r="G38" s="48"/>
      <c r="H38" s="48"/>
      <c r="I38" s="23"/>
      <c r="J38" s="23" t="str">
        <f t="shared" si="47"/>
        <v/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</row>
    <row r="39" spans="2:332" s="25" customFormat="1" ht="13.5" thickBot="1" x14ac:dyDescent="0.4">
      <c r="B39" s="45"/>
      <c r="C39" s="45" t="s">
        <v>17</v>
      </c>
      <c r="D39" s="45"/>
      <c r="E39" s="46"/>
      <c r="F39" s="47"/>
      <c r="G39" s="48"/>
      <c r="H39" s="48"/>
      <c r="I39" s="23"/>
      <c r="J39" s="23" t="str">
        <f t="shared" si="47"/>
        <v/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8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</row>
    <row r="40" spans="2:332" s="25" customFormat="1" ht="13.5" thickBot="1" x14ac:dyDescent="0.4">
      <c r="B40" s="45"/>
      <c r="C40" s="45" t="s">
        <v>18</v>
      </c>
      <c r="D40" s="45"/>
      <c r="E40" s="46"/>
      <c r="F40" s="47"/>
      <c r="G40" s="48"/>
      <c r="H40" s="48"/>
      <c r="I40" s="23"/>
      <c r="J40" s="23" t="str">
        <f t="shared" si="47"/>
        <v/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</row>
    <row r="41" spans="2:332" s="25" customFormat="1" ht="13.5" thickBot="1" x14ac:dyDescent="0.4">
      <c r="B41" s="9"/>
      <c r="C41" s="50" t="s">
        <v>31</v>
      </c>
      <c r="D41" s="50"/>
      <c r="E41" s="49"/>
      <c r="F41" s="51"/>
      <c r="G41" s="52"/>
      <c r="H41" s="53"/>
      <c r="I41" s="23"/>
      <c r="J41" s="23" t="str">
        <f t="shared" si="47"/>
        <v/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  <c r="IW41" s="31"/>
      <c r="IX41" s="31"/>
      <c r="IY41" s="31"/>
      <c r="IZ41" s="31"/>
      <c r="JA41" s="31"/>
      <c r="JB41" s="31"/>
      <c r="JC41" s="31"/>
      <c r="JD41" s="31"/>
      <c r="JE41" s="31"/>
      <c r="JF41" s="31"/>
      <c r="JG41" s="31"/>
      <c r="JH41" s="31"/>
      <c r="JI41" s="31"/>
      <c r="JJ41" s="31"/>
      <c r="JK41" s="31"/>
      <c r="JL41" s="31"/>
      <c r="JM41" s="31"/>
      <c r="JN41" s="31"/>
      <c r="JO41" s="31"/>
      <c r="JP41" s="31"/>
      <c r="JQ41" s="31"/>
      <c r="JR41" s="31"/>
      <c r="JS41" s="31"/>
      <c r="JT41" s="31"/>
      <c r="JU41" s="31"/>
      <c r="JV41" s="31"/>
      <c r="JW41" s="31"/>
      <c r="JX41" s="31"/>
      <c r="JY41" s="31"/>
      <c r="JZ41" s="31"/>
      <c r="KA41" s="31"/>
      <c r="KB41" s="31"/>
      <c r="KC41" s="31"/>
      <c r="KD41" s="31"/>
      <c r="KE41" s="31"/>
      <c r="KF41" s="31"/>
      <c r="KG41" s="31"/>
      <c r="KH41" s="31"/>
      <c r="KI41" s="31"/>
      <c r="KJ41" s="31"/>
      <c r="KK41" s="31"/>
      <c r="KL41" s="31"/>
      <c r="KM41" s="31"/>
      <c r="KN41" s="31"/>
      <c r="KO41" s="31"/>
      <c r="KP41" s="31"/>
      <c r="KQ41" s="31"/>
      <c r="KR41" s="31"/>
      <c r="KS41" s="31"/>
      <c r="KT41" s="31"/>
      <c r="KU41" s="31"/>
      <c r="KV41" s="31"/>
      <c r="KW41" s="31"/>
      <c r="KX41" s="31"/>
      <c r="KY41" s="31"/>
      <c r="KZ41" s="31"/>
      <c r="LA41" s="31"/>
      <c r="LB41" s="31"/>
      <c r="LC41" s="31"/>
      <c r="LD41" s="31"/>
      <c r="LE41" s="31"/>
      <c r="LF41" s="31"/>
      <c r="LG41" s="31"/>
      <c r="LH41" s="31"/>
      <c r="LI41" s="31"/>
      <c r="LJ41" s="31"/>
      <c r="LK41" s="31"/>
      <c r="LL41" s="31"/>
      <c r="LM41" s="31"/>
      <c r="LN41" s="31"/>
      <c r="LO41" s="31"/>
      <c r="LP41" s="31"/>
      <c r="LQ41" s="31"/>
      <c r="LR41" s="31"/>
      <c r="LS41" s="31"/>
      <c r="LT41" s="31"/>
    </row>
    <row r="42" spans="2:332" s="25" customFormat="1" ht="13.5" thickBot="1" x14ac:dyDescent="0.4">
      <c r="B42" s="9"/>
      <c r="C42" s="54" t="s">
        <v>14</v>
      </c>
      <c r="D42" s="54"/>
      <c r="E42" s="55"/>
      <c r="F42" s="56"/>
      <c r="G42" s="57"/>
      <c r="H42" s="58"/>
      <c r="I42" s="23"/>
      <c r="J42" s="23" t="str">
        <f t="shared" si="47"/>
        <v/>
      </c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  <c r="JZ42" s="31"/>
      <c r="KA42" s="31"/>
      <c r="KB42" s="31"/>
      <c r="KC42" s="31"/>
      <c r="KD42" s="31"/>
      <c r="KE42" s="31"/>
      <c r="KF42" s="31"/>
      <c r="KG42" s="31"/>
      <c r="KH42" s="31"/>
      <c r="KI42" s="31"/>
      <c r="KJ42" s="31"/>
      <c r="KK42" s="31"/>
      <c r="KL42" s="31"/>
      <c r="KM42" s="31"/>
      <c r="KN42" s="31"/>
      <c r="KO42" s="31"/>
      <c r="KP42" s="31"/>
      <c r="KQ42" s="31"/>
      <c r="KR42" s="31"/>
      <c r="KS42" s="31"/>
      <c r="KT42" s="31"/>
      <c r="KU42" s="31"/>
      <c r="KV42" s="31"/>
      <c r="KW42" s="31"/>
      <c r="KX42" s="31"/>
      <c r="KY42" s="31"/>
      <c r="KZ42" s="31"/>
      <c r="LA42" s="31"/>
      <c r="LB42" s="31"/>
      <c r="LC42" s="31"/>
      <c r="LD42" s="31"/>
      <c r="LE42" s="31"/>
      <c r="LF42" s="31"/>
      <c r="LG42" s="31"/>
      <c r="LH42" s="31"/>
      <c r="LI42" s="31"/>
      <c r="LJ42" s="31"/>
      <c r="LK42" s="31"/>
      <c r="LL42" s="31"/>
      <c r="LM42" s="31"/>
      <c r="LN42" s="31"/>
      <c r="LO42" s="31"/>
      <c r="LP42" s="31"/>
      <c r="LQ42" s="31"/>
      <c r="LR42" s="31"/>
      <c r="LS42" s="31"/>
      <c r="LT42" s="31"/>
    </row>
    <row r="43" spans="2:332" s="25" customFormat="1" ht="13.5" thickBot="1" x14ac:dyDescent="0.4">
      <c r="B43" s="9"/>
      <c r="C43" s="54" t="s">
        <v>15</v>
      </c>
      <c r="D43" s="54"/>
      <c r="E43" s="55"/>
      <c r="F43" s="56"/>
      <c r="G43" s="57"/>
      <c r="H43" s="58"/>
      <c r="I43" s="23"/>
      <c r="J43" s="23" t="str">
        <f t="shared" si="47"/>
        <v/>
      </c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</row>
    <row r="44" spans="2:332" s="25" customFormat="1" ht="13.5" thickBot="1" x14ac:dyDescent="0.4">
      <c r="B44" s="9"/>
      <c r="C44" s="54" t="s">
        <v>16</v>
      </c>
      <c r="D44" s="54"/>
      <c r="E44" s="55"/>
      <c r="F44" s="56"/>
      <c r="G44" s="57"/>
      <c r="H44" s="58"/>
      <c r="I44" s="23"/>
      <c r="J44" s="23" t="str">
        <f t="shared" si="47"/>
        <v/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  <c r="JZ44" s="31"/>
      <c r="KA44" s="31"/>
      <c r="KB44" s="31"/>
      <c r="KC44" s="31"/>
      <c r="KD44" s="31"/>
      <c r="KE44" s="31"/>
      <c r="KF44" s="31"/>
      <c r="KG44" s="31"/>
      <c r="KH44" s="31"/>
      <c r="KI44" s="31"/>
      <c r="KJ44" s="31"/>
      <c r="KK44" s="31"/>
      <c r="KL44" s="31"/>
      <c r="KM44" s="31"/>
      <c r="KN44" s="31"/>
      <c r="KO44" s="31"/>
      <c r="KP44" s="31"/>
      <c r="KQ44" s="31"/>
      <c r="KR44" s="31"/>
      <c r="KS44" s="31"/>
      <c r="KT44" s="31"/>
      <c r="KU44" s="31"/>
      <c r="KV44" s="31"/>
      <c r="KW44" s="31"/>
      <c r="KX44" s="31"/>
      <c r="KY44" s="31"/>
      <c r="KZ44" s="31"/>
      <c r="LA44" s="31"/>
      <c r="LB44" s="31"/>
      <c r="LC44" s="31"/>
      <c r="LD44" s="31"/>
      <c r="LE44" s="31"/>
      <c r="LF44" s="31"/>
      <c r="LG44" s="31"/>
      <c r="LH44" s="31"/>
      <c r="LI44" s="31"/>
      <c r="LJ44" s="31"/>
      <c r="LK44" s="31"/>
      <c r="LL44" s="31"/>
      <c r="LM44" s="31"/>
      <c r="LN44" s="31"/>
      <c r="LO44" s="31"/>
      <c r="LP44" s="31"/>
      <c r="LQ44" s="31"/>
      <c r="LR44" s="31"/>
      <c r="LS44" s="31"/>
      <c r="LT44" s="31"/>
    </row>
    <row r="45" spans="2:332" s="25" customFormat="1" ht="13.5" thickBot="1" x14ac:dyDescent="0.4">
      <c r="B45" s="9"/>
      <c r="C45" s="54" t="s">
        <v>17</v>
      </c>
      <c r="D45" s="54"/>
      <c r="E45" s="55"/>
      <c r="F45" s="56"/>
      <c r="G45" s="57"/>
      <c r="H45" s="58"/>
      <c r="I45" s="23"/>
      <c r="J45" s="23" t="str">
        <f t="shared" si="47"/>
        <v/>
      </c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  <c r="IW45" s="31"/>
      <c r="IX45" s="31"/>
      <c r="IY45" s="31"/>
      <c r="IZ45" s="31"/>
      <c r="JA45" s="31"/>
      <c r="JB45" s="31"/>
      <c r="JC45" s="31"/>
      <c r="JD45" s="31"/>
      <c r="JE45" s="31"/>
      <c r="JF45" s="31"/>
      <c r="JG45" s="31"/>
      <c r="JH45" s="31"/>
      <c r="JI45" s="31"/>
      <c r="JJ45" s="31"/>
      <c r="JK45" s="31"/>
      <c r="JL45" s="31"/>
      <c r="JM45" s="31"/>
      <c r="JN45" s="31"/>
      <c r="JO45" s="31"/>
      <c r="JP45" s="31"/>
      <c r="JQ45" s="31"/>
      <c r="JR45" s="31"/>
      <c r="JS45" s="31"/>
      <c r="JT45" s="31"/>
      <c r="JU45" s="31"/>
      <c r="JV45" s="31"/>
      <c r="JW45" s="31"/>
      <c r="JX45" s="31"/>
      <c r="JY45" s="31"/>
      <c r="JZ45" s="31"/>
      <c r="KA45" s="31"/>
      <c r="KB45" s="31"/>
      <c r="KC45" s="31"/>
      <c r="KD45" s="31"/>
      <c r="KE45" s="31"/>
      <c r="KF45" s="31"/>
      <c r="KG45" s="31"/>
      <c r="KH45" s="31"/>
      <c r="KI45" s="31"/>
      <c r="KJ45" s="31"/>
      <c r="KK45" s="31"/>
      <c r="KL45" s="31"/>
      <c r="KM45" s="31"/>
      <c r="KN45" s="31"/>
      <c r="KO45" s="31"/>
      <c r="KP45" s="31"/>
      <c r="KQ45" s="31"/>
      <c r="KR45" s="31"/>
      <c r="KS45" s="31"/>
      <c r="KT45" s="31"/>
      <c r="KU45" s="31"/>
      <c r="KV45" s="31"/>
      <c r="KW45" s="31"/>
      <c r="KX45" s="31"/>
      <c r="KY45" s="31"/>
      <c r="KZ45" s="31"/>
      <c r="LA45" s="31"/>
      <c r="LB45" s="31"/>
      <c r="LC45" s="31"/>
      <c r="LD45" s="31"/>
      <c r="LE45" s="31"/>
      <c r="LF45" s="31"/>
      <c r="LG45" s="31"/>
      <c r="LH45" s="31"/>
      <c r="LI45" s="31"/>
      <c r="LJ45" s="31"/>
      <c r="LK45" s="31"/>
      <c r="LL45" s="31"/>
      <c r="LM45" s="31"/>
      <c r="LN45" s="31"/>
      <c r="LO45" s="31"/>
      <c r="LP45" s="31"/>
      <c r="LQ45" s="31"/>
      <c r="LR45" s="31"/>
      <c r="LS45" s="31"/>
      <c r="LT45" s="31"/>
    </row>
    <row r="46" spans="2:332" s="25" customFormat="1" ht="13.5" thickBot="1" x14ac:dyDescent="0.4">
      <c r="B46" s="9"/>
      <c r="C46" s="54" t="s">
        <v>18</v>
      </c>
      <c r="D46" s="54"/>
      <c r="E46" s="55"/>
      <c r="F46" s="56"/>
      <c r="G46" s="57"/>
      <c r="H46" s="58"/>
      <c r="I46" s="23"/>
      <c r="J46" s="23" t="str">
        <f t="shared" si="47"/>
        <v/>
      </c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</row>
    <row r="47" spans="2:332" s="25" customFormat="1" ht="13.5" thickBot="1" x14ac:dyDescent="0.4">
      <c r="B47" s="9"/>
      <c r="C47" s="59" t="s">
        <v>19</v>
      </c>
      <c r="D47" s="59"/>
      <c r="E47" s="60"/>
      <c r="F47" s="61"/>
      <c r="G47" s="62"/>
      <c r="H47" s="63"/>
      <c r="I47" s="23"/>
      <c r="J47" s="23" t="str">
        <f t="shared" si="47"/>
        <v/>
      </c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</row>
    <row r="48" spans="2:332" s="25" customFormat="1" ht="13.5" thickBot="1" x14ac:dyDescent="0.4">
      <c r="B48" s="9"/>
      <c r="C48" s="64" t="s">
        <v>14</v>
      </c>
      <c r="D48" s="64"/>
      <c r="E48" s="65"/>
      <c r="F48" s="66"/>
      <c r="G48" s="67"/>
      <c r="H48" s="68"/>
      <c r="I48" s="23"/>
      <c r="J48" s="23" t="str">
        <f t="shared" si="47"/>
        <v/>
      </c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KZ48" s="31"/>
      <c r="LA48" s="31"/>
      <c r="LB48" s="31"/>
      <c r="LC48" s="31"/>
      <c r="LD48" s="31"/>
      <c r="LE48" s="31"/>
      <c r="LF48" s="31"/>
      <c r="LG48" s="31"/>
      <c r="LH48" s="31"/>
      <c r="LI48" s="31"/>
      <c r="LJ48" s="31"/>
      <c r="LK48" s="31"/>
      <c r="LL48" s="31"/>
      <c r="LM48" s="31"/>
      <c r="LN48" s="31"/>
      <c r="LO48" s="31"/>
      <c r="LP48" s="31"/>
      <c r="LQ48" s="31"/>
      <c r="LR48" s="31"/>
      <c r="LS48" s="31"/>
      <c r="LT48" s="31"/>
    </row>
    <row r="49" spans="2:332" s="25" customFormat="1" ht="13.5" thickBot="1" x14ac:dyDescent="0.4">
      <c r="B49" s="9"/>
      <c r="C49" s="64" t="s">
        <v>15</v>
      </c>
      <c r="D49" s="64"/>
      <c r="E49" s="65"/>
      <c r="F49" s="66"/>
      <c r="G49" s="67"/>
      <c r="H49" s="68"/>
      <c r="I49" s="23"/>
      <c r="J49" s="23" t="str">
        <f t="shared" si="47"/>
        <v/>
      </c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  <c r="JZ49" s="31"/>
      <c r="KA49" s="31"/>
      <c r="KB49" s="31"/>
      <c r="KC49" s="31"/>
      <c r="KD49" s="31"/>
      <c r="KE49" s="31"/>
      <c r="KF49" s="31"/>
      <c r="KG49" s="31"/>
      <c r="KH49" s="31"/>
      <c r="KI49" s="31"/>
      <c r="KJ49" s="31"/>
      <c r="KK49" s="31"/>
      <c r="KL49" s="31"/>
      <c r="KM49" s="31"/>
      <c r="KN49" s="31"/>
      <c r="KO49" s="31"/>
      <c r="KP49" s="31"/>
      <c r="KQ49" s="31"/>
      <c r="KR49" s="31"/>
      <c r="KS49" s="31"/>
      <c r="KT49" s="31"/>
      <c r="KU49" s="31"/>
      <c r="KV49" s="31"/>
      <c r="KW49" s="31"/>
      <c r="KX49" s="31"/>
      <c r="KY49" s="31"/>
      <c r="KZ49" s="31"/>
      <c r="LA49" s="31"/>
      <c r="LB49" s="31"/>
      <c r="LC49" s="31"/>
      <c r="LD49" s="31"/>
      <c r="LE49" s="31"/>
      <c r="LF49" s="31"/>
      <c r="LG49" s="31"/>
      <c r="LH49" s="31"/>
      <c r="LI49" s="31"/>
      <c r="LJ49" s="31"/>
      <c r="LK49" s="31"/>
      <c r="LL49" s="31"/>
      <c r="LM49" s="31"/>
      <c r="LN49" s="31"/>
      <c r="LO49" s="31"/>
      <c r="LP49" s="31"/>
      <c r="LQ49" s="31"/>
      <c r="LR49" s="31"/>
      <c r="LS49" s="31"/>
      <c r="LT49" s="31"/>
    </row>
    <row r="50" spans="2:332" s="25" customFormat="1" ht="13.5" thickBot="1" x14ac:dyDescent="0.4">
      <c r="B50" s="9"/>
      <c r="C50" s="64" t="s">
        <v>16</v>
      </c>
      <c r="D50" s="64"/>
      <c r="E50" s="65"/>
      <c r="F50" s="66"/>
      <c r="G50" s="67"/>
      <c r="H50" s="68"/>
      <c r="I50" s="23"/>
      <c r="J50" s="23" t="str">
        <f t="shared" si="47"/>
        <v/>
      </c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</row>
    <row r="51" spans="2:332" s="25" customFormat="1" ht="13.5" thickBot="1" x14ac:dyDescent="0.4">
      <c r="B51" s="9"/>
      <c r="C51" s="64" t="s">
        <v>17</v>
      </c>
      <c r="D51" s="64"/>
      <c r="E51" s="65"/>
      <c r="F51" s="66"/>
      <c r="G51" s="67"/>
      <c r="H51" s="68"/>
      <c r="I51" s="23"/>
      <c r="J51" s="23" t="str">
        <f t="shared" si="47"/>
        <v/>
      </c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  <c r="JZ51" s="31"/>
      <c r="KA51" s="31"/>
      <c r="KB51" s="31"/>
      <c r="KC51" s="31"/>
      <c r="KD51" s="31"/>
      <c r="KE51" s="31"/>
      <c r="KF51" s="31"/>
      <c r="KG51" s="31"/>
      <c r="KH51" s="31"/>
      <c r="KI51" s="31"/>
      <c r="KJ51" s="31"/>
      <c r="KK51" s="31"/>
      <c r="KL51" s="31"/>
      <c r="KM51" s="31"/>
      <c r="KN51" s="31"/>
      <c r="KO51" s="31"/>
      <c r="KP51" s="31"/>
      <c r="KQ51" s="31"/>
      <c r="KR51" s="31"/>
      <c r="KS51" s="31"/>
      <c r="KT51" s="31"/>
      <c r="KU51" s="31"/>
      <c r="KV51" s="31"/>
      <c r="KW51" s="31"/>
      <c r="KX51" s="31"/>
      <c r="KY51" s="31"/>
      <c r="KZ51" s="31"/>
      <c r="LA51" s="31"/>
      <c r="LB51" s="31"/>
      <c r="LC51" s="31"/>
      <c r="LD51" s="31"/>
      <c r="LE51" s="31"/>
      <c r="LF51" s="31"/>
      <c r="LG51" s="31"/>
      <c r="LH51" s="31"/>
      <c r="LI51" s="31"/>
      <c r="LJ51" s="31"/>
      <c r="LK51" s="31"/>
      <c r="LL51" s="31"/>
      <c r="LM51" s="31"/>
      <c r="LN51" s="31"/>
      <c r="LO51" s="31"/>
      <c r="LP51" s="31"/>
      <c r="LQ51" s="31"/>
      <c r="LR51" s="31"/>
      <c r="LS51" s="31"/>
      <c r="LT51" s="31"/>
    </row>
    <row r="52" spans="2:332" s="25" customFormat="1" ht="13.5" thickBot="1" x14ac:dyDescent="0.4">
      <c r="B52" s="9"/>
      <c r="C52" s="64" t="s">
        <v>18</v>
      </c>
      <c r="D52" s="64"/>
      <c r="E52" s="65"/>
      <c r="F52" s="66"/>
      <c r="G52" s="67"/>
      <c r="H52" s="68"/>
      <c r="I52" s="23"/>
      <c r="J52" s="23" t="str">
        <f t="shared" si="47"/>
        <v/>
      </c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  <c r="JZ52" s="31"/>
      <c r="KA52" s="31"/>
      <c r="KB52" s="31"/>
      <c r="KC52" s="31"/>
      <c r="KD52" s="31"/>
      <c r="KE52" s="31"/>
      <c r="KF52" s="31"/>
      <c r="KG52" s="31"/>
      <c r="KH52" s="31"/>
      <c r="KI52" s="31"/>
      <c r="KJ52" s="31"/>
      <c r="KK52" s="31"/>
      <c r="KL52" s="31"/>
      <c r="KM52" s="31"/>
      <c r="KN52" s="31"/>
      <c r="KO52" s="31"/>
      <c r="KP52" s="31"/>
      <c r="KQ52" s="31"/>
      <c r="KR52" s="31"/>
      <c r="KS52" s="31"/>
      <c r="KT52" s="31"/>
      <c r="KU52" s="31"/>
      <c r="KV52" s="31"/>
      <c r="KW52" s="31"/>
      <c r="KX52" s="31"/>
      <c r="KY52" s="31"/>
      <c r="KZ52" s="31"/>
      <c r="LA52" s="31"/>
      <c r="LB52" s="31"/>
      <c r="LC52" s="31"/>
      <c r="LD52" s="31"/>
      <c r="LE52" s="31"/>
      <c r="LF52" s="31"/>
      <c r="LG52" s="31"/>
      <c r="LH52" s="31"/>
      <c r="LI52" s="31"/>
      <c r="LJ52" s="31"/>
      <c r="LK52" s="31"/>
      <c r="LL52" s="31"/>
      <c r="LM52" s="31"/>
      <c r="LN52" s="31"/>
      <c r="LO52" s="31"/>
      <c r="LP52" s="31"/>
      <c r="LQ52" s="31"/>
      <c r="LR52" s="31"/>
      <c r="LS52" s="31"/>
      <c r="LT52" s="31"/>
    </row>
    <row r="53" spans="2:332" s="25" customFormat="1" ht="13.5" thickBot="1" x14ac:dyDescent="0.4">
      <c r="B53" s="9"/>
      <c r="C53" s="69" t="s">
        <v>20</v>
      </c>
      <c r="D53" s="69"/>
      <c r="E53" s="70"/>
      <c r="F53" s="71"/>
      <c r="G53" s="72"/>
      <c r="H53" s="73"/>
      <c r="I53" s="23"/>
      <c r="J53" s="23" t="str">
        <f t="shared" si="47"/>
        <v/>
      </c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  <c r="JZ53" s="31"/>
      <c r="KA53" s="31"/>
      <c r="KB53" s="31"/>
      <c r="KC53" s="31"/>
      <c r="KD53" s="31"/>
      <c r="KE53" s="31"/>
      <c r="KF53" s="31"/>
      <c r="KG53" s="31"/>
      <c r="KH53" s="31"/>
      <c r="KI53" s="31"/>
      <c r="KJ53" s="31"/>
      <c r="KK53" s="31"/>
      <c r="KL53" s="31"/>
      <c r="KM53" s="31"/>
      <c r="KN53" s="31"/>
      <c r="KO53" s="31"/>
      <c r="KP53" s="31"/>
      <c r="KQ53" s="31"/>
      <c r="KR53" s="31"/>
      <c r="KS53" s="31"/>
      <c r="KT53" s="31"/>
      <c r="KU53" s="31"/>
      <c r="KV53" s="31"/>
      <c r="KW53" s="31"/>
      <c r="KX53" s="31"/>
      <c r="KY53" s="31"/>
      <c r="KZ53" s="31"/>
      <c r="LA53" s="31"/>
      <c r="LB53" s="31"/>
      <c r="LC53" s="31"/>
      <c r="LD53" s="31"/>
      <c r="LE53" s="31"/>
      <c r="LF53" s="31"/>
      <c r="LG53" s="31"/>
      <c r="LH53" s="31"/>
      <c r="LI53" s="31"/>
      <c r="LJ53" s="31"/>
      <c r="LK53" s="31"/>
      <c r="LL53" s="31"/>
      <c r="LM53" s="31"/>
      <c r="LN53" s="31"/>
      <c r="LO53" s="31"/>
      <c r="LP53" s="31"/>
      <c r="LQ53" s="31"/>
      <c r="LR53" s="31"/>
      <c r="LS53" s="31"/>
      <c r="LT53" s="31"/>
    </row>
    <row r="54" spans="2:332" s="25" customFormat="1" ht="13.5" thickBot="1" x14ac:dyDescent="0.4">
      <c r="B54" s="9"/>
      <c r="C54" s="74" t="s">
        <v>14</v>
      </c>
      <c r="D54" s="74"/>
      <c r="E54" s="75"/>
      <c r="F54" s="76"/>
      <c r="G54" s="77"/>
      <c r="H54" s="78"/>
      <c r="I54" s="23"/>
      <c r="J54" s="23" t="str">
        <f t="shared" si="47"/>
        <v/>
      </c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</row>
    <row r="55" spans="2:332" s="25" customFormat="1" ht="13.5" thickBot="1" x14ac:dyDescent="0.4">
      <c r="B55" s="9"/>
      <c r="C55" s="74" t="s">
        <v>15</v>
      </c>
      <c r="D55" s="74"/>
      <c r="E55" s="75"/>
      <c r="F55" s="76"/>
      <c r="G55" s="77"/>
      <c r="H55" s="78"/>
      <c r="I55" s="23"/>
      <c r="J55" s="23" t="str">
        <f t="shared" si="47"/>
        <v/>
      </c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</row>
    <row r="56" spans="2:332" s="25" customFormat="1" ht="13.5" thickBot="1" x14ac:dyDescent="0.4">
      <c r="B56" s="9"/>
      <c r="C56" s="74" t="s">
        <v>16</v>
      </c>
      <c r="D56" s="74"/>
      <c r="E56" s="75"/>
      <c r="F56" s="76"/>
      <c r="G56" s="77"/>
      <c r="H56" s="78"/>
      <c r="I56" s="23"/>
      <c r="J56" s="23" t="str">
        <f t="shared" si="47"/>
        <v/>
      </c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</row>
    <row r="57" spans="2:332" s="25" customFormat="1" ht="13.5" thickBot="1" x14ac:dyDescent="0.4">
      <c r="B57" s="9"/>
      <c r="C57" s="74" t="s">
        <v>17</v>
      </c>
      <c r="D57" s="74"/>
      <c r="E57" s="75"/>
      <c r="F57" s="76"/>
      <c r="G57" s="77"/>
      <c r="H57" s="78"/>
      <c r="I57" s="23"/>
      <c r="J57" s="23" t="str">
        <f t="shared" si="47"/>
        <v/>
      </c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</row>
    <row r="58" spans="2:332" s="25" customFormat="1" ht="13.5" thickBot="1" x14ac:dyDescent="0.4">
      <c r="B58" s="9"/>
      <c r="C58" s="74" t="s">
        <v>18</v>
      </c>
      <c r="D58" s="74"/>
      <c r="E58" s="75"/>
      <c r="F58" s="76"/>
      <c r="G58" s="77"/>
      <c r="H58" s="78"/>
      <c r="I58" s="23"/>
      <c r="J58" s="23" t="str">
        <f t="shared" si="47"/>
        <v/>
      </c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</row>
    <row r="59" spans="2:332" s="25" customFormat="1" ht="13.5" thickBot="1" x14ac:dyDescent="0.4">
      <c r="B59" s="9"/>
      <c r="C59" s="18"/>
      <c r="D59" s="18"/>
      <c r="E59" s="19"/>
      <c r="F59" s="20"/>
      <c r="G59" s="21"/>
      <c r="H59" s="22"/>
      <c r="I59" s="23"/>
      <c r="J59" s="23" t="str">
        <f t="shared" si="47"/>
        <v/>
      </c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</row>
    <row r="60" spans="2:332" s="25" customFormat="1" ht="13.5" thickBot="1" x14ac:dyDescent="0.4">
      <c r="B60" s="9"/>
      <c r="C60" s="18"/>
      <c r="D60" s="18"/>
      <c r="E60" s="19"/>
      <c r="F60" s="20"/>
      <c r="G60" s="21"/>
      <c r="H60" s="22"/>
      <c r="I60" s="23"/>
      <c r="J60" s="23" t="str">
        <f t="shared" si="47"/>
        <v/>
      </c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</row>
    <row r="61" spans="2:332" s="25" customFormat="1" ht="13.5" thickBot="1" x14ac:dyDescent="0.4">
      <c r="B61" s="9"/>
      <c r="C61" s="18"/>
      <c r="D61" s="18"/>
      <c r="E61" s="19"/>
      <c r="F61" s="20"/>
      <c r="G61" s="21"/>
      <c r="H61" s="22"/>
      <c r="I61" s="23"/>
      <c r="J61" s="23" t="str">
        <f t="shared" si="47"/>
        <v/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</row>
    <row r="62" spans="2:332" s="25" customFormat="1" ht="13.5" thickBot="1" x14ac:dyDescent="0.4">
      <c r="B62" s="9"/>
      <c r="C62" s="79" t="s">
        <v>21</v>
      </c>
      <c r="D62" s="79"/>
      <c r="E62" s="80"/>
      <c r="F62" s="81"/>
      <c r="G62" s="82"/>
      <c r="H62" s="83"/>
      <c r="I62" s="84"/>
      <c r="J62" s="84" t="str">
        <f t="shared" si="47"/>
        <v/>
      </c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</row>
    <row r="63" spans="2:332" x14ac:dyDescent="0.3">
      <c r="B63" s="9"/>
      <c r="I63" s="10"/>
    </row>
    <row r="64" spans="2:332" x14ac:dyDescent="0.3">
      <c r="C64" s="85"/>
      <c r="D64" s="85"/>
      <c r="E64" s="86"/>
      <c r="H64" s="87">
        <v>43113</v>
      </c>
    </row>
    <row r="65" spans="3:5" x14ac:dyDescent="0.3">
      <c r="C65" s="88"/>
      <c r="D65" s="88"/>
      <c r="E65" s="89"/>
    </row>
    <row r="66" spans="3:5" x14ac:dyDescent="0.3">
      <c r="C66" s="90"/>
      <c r="D66" s="90"/>
    </row>
  </sheetData>
  <mergeCells count="53">
    <mergeCell ref="LN4:LT4"/>
    <mergeCell ref="B9:B15"/>
    <mergeCell ref="C9:C15"/>
    <mergeCell ref="A16:A20"/>
    <mergeCell ref="C16:C20"/>
    <mergeCell ref="JX4:KD4"/>
    <mergeCell ref="KE4:KK4"/>
    <mergeCell ref="KL4:KR4"/>
    <mergeCell ref="KS4:KY4"/>
    <mergeCell ref="KZ4:LF4"/>
    <mergeCell ref="LG4:LM4"/>
    <mergeCell ref="IH4:IN4"/>
    <mergeCell ref="IO4:IU4"/>
    <mergeCell ref="IV4:JB4"/>
    <mergeCell ref="JC4:JI4"/>
    <mergeCell ref="JJ4:JP4"/>
    <mergeCell ref="JQ4:JW4"/>
    <mergeCell ref="GR4:GX4"/>
    <mergeCell ref="GY4:HE4"/>
    <mergeCell ref="HF4:HL4"/>
    <mergeCell ref="HM4:HS4"/>
    <mergeCell ref="HT4:HZ4"/>
    <mergeCell ref="IA4:IG4"/>
    <mergeCell ref="GK4:GQ4"/>
    <mergeCell ref="DL4:DR4"/>
    <mergeCell ref="DS4:DY4"/>
    <mergeCell ref="DZ4:EF4"/>
    <mergeCell ref="EG4:EM4"/>
    <mergeCell ref="EN4:ET4"/>
    <mergeCell ref="EU4:FA4"/>
    <mergeCell ref="FB4:FH4"/>
    <mergeCell ref="FI4:FO4"/>
    <mergeCell ref="FP4:FV4"/>
    <mergeCell ref="FW4:GC4"/>
    <mergeCell ref="GD4:GJ4"/>
    <mergeCell ref="DE4:DK4"/>
    <mergeCell ref="AF4:AL4"/>
    <mergeCell ref="AM4:AS4"/>
    <mergeCell ref="AT4:AZ4"/>
    <mergeCell ref="BA4:BG4"/>
    <mergeCell ref="BH4:BN4"/>
    <mergeCell ref="BO4:BU4"/>
    <mergeCell ref="BV4:CB4"/>
    <mergeCell ref="CC4:CI4"/>
    <mergeCell ref="CJ4:CP4"/>
    <mergeCell ref="CQ4:CW4"/>
    <mergeCell ref="CX4:DD4"/>
    <mergeCell ref="L1:AC1"/>
    <mergeCell ref="G2:H2"/>
    <mergeCell ref="G3:H3"/>
    <mergeCell ref="K4:Q4"/>
    <mergeCell ref="R4:X4"/>
    <mergeCell ref="Y4:AE4"/>
  </mergeCells>
  <conditionalFormatting sqref="F34:F62 F7:F8 F10:F32">
    <cfRule type="dataBar" priority="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{C1715BF3-1F58-48DB-9483-D8917ECC54BF}</x14:id>
        </ext>
      </extLst>
    </cfRule>
  </conditionalFormatting>
  <conditionalFormatting sqref="K5:LF62">
    <cfRule type="expression" dxfId="3" priority="5">
      <formula>AND(today&gt;=K$5,today&lt;K$5+1)</formula>
    </cfRule>
  </conditionalFormatting>
  <conditionalFormatting sqref="K7:LT62">
    <cfRule type="expression" dxfId="2" priority="3">
      <formula>AND(task_start&lt;=K$5,ROUNDDOWN((task_end-task_start+1)*task_progress,0)+task_start-1&gt;=K$5)</formula>
    </cfRule>
    <cfRule type="expression" dxfId="1" priority="4" stopIfTrue="1">
      <formula>AND(task_end&gt;=K$5,task_start&lt;K$5+1)</formula>
    </cfRule>
  </conditionalFormatting>
  <conditionalFormatting sqref="LG5:LT62">
    <cfRule type="expression" dxfId="0" priority="1">
      <formula>AND(today&gt;=LG$5,today&lt;LG$5+1)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G4" xr:uid="{56F1DC68-E75D-418E-B476-2E251870DD2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8</xdr:col>
                    <xdr:colOff>158750</xdr:colOff>
                    <xdr:row>1</xdr:row>
                    <xdr:rowOff>69850</xdr:rowOff>
                  </from>
                  <to>
                    <xdr:col>34</xdr:col>
                    <xdr:colOff>101600</xdr:colOff>
                    <xdr:row>2</xdr:row>
                    <xdr:rowOff>215900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715BF3-1F58-48DB-9483-D8917ECC54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F34:F62 F7:F8 F10:F32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B83B-DC00-49D3-9447-8DD55D7C929D}">
  <dimension ref="A1:L17"/>
  <sheetViews>
    <sheetView workbookViewId="0">
      <selection activeCell="F25" sqref="F25"/>
    </sheetView>
  </sheetViews>
  <sheetFormatPr defaultColWidth="11.7265625" defaultRowHeight="15.5" x14ac:dyDescent="0.35"/>
  <cols>
    <col min="1" max="1" width="24.7265625" style="127" customWidth="1"/>
    <col min="2" max="2" width="11.7265625" style="127"/>
    <col min="3" max="3" width="13.26953125" style="127" customWidth="1"/>
    <col min="4" max="4" width="5.26953125" style="127" customWidth="1"/>
    <col min="5" max="16384" width="11.7265625" style="127"/>
  </cols>
  <sheetData>
    <row r="1" spans="1:12" x14ac:dyDescent="0.35">
      <c r="A1" s="127" t="s">
        <v>32</v>
      </c>
    </row>
    <row r="2" spans="1:12" x14ac:dyDescent="0.35">
      <c r="A2" s="127" t="s">
        <v>33</v>
      </c>
      <c r="B2" s="128">
        <f>+'Gantt General'!D12</f>
        <v>1</v>
      </c>
    </row>
    <row r="3" spans="1:12" x14ac:dyDescent="0.35">
      <c r="B3" s="129"/>
    </row>
    <row r="4" spans="1:12" x14ac:dyDescent="0.35">
      <c r="B4" s="129"/>
    </row>
    <row r="5" spans="1:12" x14ac:dyDescent="0.35">
      <c r="B5" s="129"/>
    </row>
    <row r="7" spans="1:12" x14ac:dyDescent="0.35">
      <c r="L7" s="130"/>
    </row>
    <row r="9" spans="1:12" x14ac:dyDescent="0.35">
      <c r="A9" s="127" t="s">
        <v>34</v>
      </c>
    </row>
    <row r="10" spans="1:12" x14ac:dyDescent="0.35">
      <c r="A10" s="131" t="s">
        <v>35</v>
      </c>
      <c r="B10" s="132" t="s">
        <v>33</v>
      </c>
      <c r="C10" s="133"/>
    </row>
    <row r="11" spans="1:12" x14ac:dyDescent="0.35">
      <c r="A11" s="134" t="s">
        <v>36</v>
      </c>
      <c r="B11" s="135">
        <f>1-B12</f>
        <v>0</v>
      </c>
      <c r="C11" s="136"/>
    </row>
    <row r="12" spans="1:12" x14ac:dyDescent="0.35">
      <c r="A12" s="134" t="s">
        <v>37</v>
      </c>
      <c r="B12" s="135">
        <f>B2</f>
        <v>1</v>
      </c>
      <c r="C12" s="136"/>
    </row>
    <row r="14" spans="1:12" x14ac:dyDescent="0.35">
      <c r="A14" s="131" t="s">
        <v>38</v>
      </c>
      <c r="B14" s="131"/>
    </row>
    <row r="15" spans="1:12" x14ac:dyDescent="0.35">
      <c r="A15" s="137" t="s">
        <v>39</v>
      </c>
      <c r="B15" s="137" t="s">
        <v>40</v>
      </c>
    </row>
    <row r="16" spans="1:12" x14ac:dyDescent="0.35">
      <c r="A16" s="138">
        <v>0</v>
      </c>
      <c r="B16" s="138">
        <v>1</v>
      </c>
    </row>
    <row r="17" spans="1:2" x14ac:dyDescent="0.35">
      <c r="A17" s="138">
        <f>-SIN(B12*2*PI())</f>
        <v>2.45029690981724E-16</v>
      </c>
      <c r="B17" s="138">
        <f>COS(B12*2*PI())</f>
        <v>1</v>
      </c>
    </row>
  </sheetData>
  <dataValidations count="1">
    <dataValidation type="decimal" allowBlank="1" showInputMessage="1" showErrorMessage="1" sqref="B2" xr:uid="{905CAA17-3347-48D9-A69A-72436FE8F0B2}">
      <formula1>0</formula1>
      <formula2>1</formula2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0BBF2725B0784FB28EEF793C4B4741" ma:contentTypeVersion="6" ma:contentTypeDescription="Create a new document." ma:contentTypeScope="" ma:versionID="8533e5b08d93a88ec02355fbabf5ecdd">
  <xsd:schema xmlns:xsd="http://www.w3.org/2001/XMLSchema" xmlns:xs="http://www.w3.org/2001/XMLSchema" xmlns:p="http://schemas.microsoft.com/office/2006/metadata/properties" xmlns:ns2="dc4c48fb-91f4-4ef4-9774-12b072047286" xmlns:ns3="244a4f27-9f3a-4d0a-b70b-decb02cc9ec6" targetNamespace="http://schemas.microsoft.com/office/2006/metadata/properties" ma:root="true" ma:fieldsID="bf70033125bee1499032c6f78f8e2376" ns2:_="" ns3:_="">
    <xsd:import namespace="dc4c48fb-91f4-4ef4-9774-12b072047286"/>
    <xsd:import namespace="244a4f27-9f3a-4d0a-b70b-decb02cc9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c48fb-91f4-4ef4-9774-12b0720472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a4f27-9f3a-4d0a-b70b-decb02cc9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8C83C6-66F2-41A7-A224-1840C817D3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4c48fb-91f4-4ef4-9774-12b072047286"/>
    <ds:schemaRef ds:uri="244a4f27-9f3a-4d0a-b70b-decb02cc9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2C1F60-1107-456A-AC96-6BA239A12E60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244a4f27-9f3a-4d0a-b70b-decb02cc9ec6"/>
    <ds:schemaRef ds:uri="dc4c48fb-91f4-4ef4-9774-12b07204728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1C3DCE-FD70-42B2-BBC8-FD002C7627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Gantt General</vt:lpstr>
      <vt:lpstr>Gantt Detailed</vt:lpstr>
      <vt:lpstr>Avances</vt:lpstr>
      <vt:lpstr>Inicio_del_proyecto</vt:lpstr>
      <vt:lpstr>'Gantt Detailed'!Print_Area</vt:lpstr>
      <vt:lpstr>'Gantt General'!Print_Area</vt:lpstr>
      <vt:lpstr>'Gantt Detailed'!Print_Titles</vt:lpstr>
      <vt:lpstr>'Gantt General'!Print_Titles</vt:lpstr>
      <vt:lpstr>'Gantt Detailed'!task_end</vt:lpstr>
      <vt:lpstr>'Gantt General'!task_end</vt:lpstr>
      <vt:lpstr>'Gantt Detailed'!task_progress</vt:lpstr>
      <vt:lpstr>'Gantt General'!task_progress</vt:lpstr>
      <vt:lpstr>'Gantt Detailed'!task_start</vt:lpstr>
      <vt:lpstr>'Gantt General'!task_start</vt:lpstr>
      <vt:lpstr>'Gantt Detailed'!today</vt:lpstr>
      <vt:lpstr>'Gantt General'!today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Edgardo Barrera González</dc:creator>
  <cp:keywords/>
  <dc:description/>
  <cp:lastModifiedBy>Estibaliz Daniela Zapata Arcos</cp:lastModifiedBy>
  <cp:revision/>
  <dcterms:created xsi:type="dcterms:W3CDTF">2015-06-05T18:17:20Z</dcterms:created>
  <dcterms:modified xsi:type="dcterms:W3CDTF">2024-10-10T15:26:03Z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0x010100830BBF2725B0784FB28EEF793C4B4741</vt:lpwstr>
  </property>
</Properties>
</file>