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66925"/>
  <xr:revisionPtr revIDLastSave="0" documentId="13_ncr:1_{7FDBED8C-86E1-4151-9DEF-6616561E2BE1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<sst xmlns="http://schemas.openxmlformats.org/spreadsheetml/2006/main" count="1218" uniqueCount="42">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</sst>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45549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45549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45534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45534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45524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45524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45529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45529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45572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45572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45487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45487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45522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45522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45473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45473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45546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45546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45500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45500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45539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45539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45533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45533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45522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45522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45523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45523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45534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45534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45482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45482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45524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45524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45498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45498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45537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45537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45571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45571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45531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45531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45564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45564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45492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45492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45540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45540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sheetPr filterMode="1"/>
  <dimension ref="A1:I15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idden="1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idden="1" x14ac:dyDescent="0.3">
      <c r="A4" s="3" t="s">
        <v>9</v>
      </c>
      <c r="B4" s="7">
        <f ca="1">TODAY()+17</f>
        <v>45549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idden="1" x14ac:dyDescent="0.3">
      <c r="A5" s="3" t="s">
        <v>9</v>
      </c>
      <c r="B5" s="7">
        <f ca="1">TODAY()+17</f>
        <v>45549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idden="1" x14ac:dyDescent="0.3">
      <c r="A6" s="3" t="s">
        <v>17</v>
      </c>
      <c r="B6" s="7">
        <f ca="1">TODAY()+2</f>
        <v>45534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idden="1" x14ac:dyDescent="0.3">
      <c r="A7" s="3" t="s">
        <v>17</v>
      </c>
      <c r="B7" s="7">
        <f ca="1">TODAY()+2</f>
        <v>45534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idden="1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idden="1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idden="1" x14ac:dyDescent="0.3">
      <c r="A10" s="3" t="s">
        <v>9</v>
      </c>
      <c r="B10" s="7">
        <f ca="1">TODAY()-8</f>
        <v>45524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hidden="1" x14ac:dyDescent="0.3">
      <c r="A11" s="3" t="s">
        <v>9</v>
      </c>
      <c r="B11" s="7">
        <f ca="1">TODAY()-8</f>
        <v>45524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hidden="1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idden="1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idden="1" x14ac:dyDescent="0.3">
      <c r="A14" s="3" t="s">
        <v>26</v>
      </c>
      <c r="B14" s="7">
        <f ca="1">TODAY()-3</f>
        <v>45529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idden="1" x14ac:dyDescent="0.3">
      <c r="A15" s="3" t="s">
        <v>26</v>
      </c>
      <c r="B15" s="7">
        <f ca="1">TODAY()-3</f>
        <v>45529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idden="1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hidden="1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hidden="1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idden="1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idden="1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idden="1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idden="1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idden="1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idden="1" x14ac:dyDescent="0.3">
      <c r="A24" s="3" t="s">
        <v>31</v>
      </c>
      <c r="B24" s="7">
        <f ca="1">TODAY()+40</f>
        <v>45572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idden="1" x14ac:dyDescent="0.3">
      <c r="A25" s="3" t="s">
        <v>31</v>
      </c>
      <c r="B25" s="7">
        <f ca="1">TODAY()+40</f>
        <v>45572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idden="1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idden="1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idden="1" x14ac:dyDescent="0.3">
      <c r="A28" s="3" t="s">
        <v>26</v>
      </c>
      <c r="B28" s="7">
        <f ca="1">TODAY()-45</f>
        <v>45487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idden="1" x14ac:dyDescent="0.3">
      <c r="A29" s="3" t="s">
        <v>26</v>
      </c>
      <c r="B29" s="7">
        <f ca="1">TODAY()-45</f>
        <v>45487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idden="1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idden="1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idden="1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idden="1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idden="1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idden="1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idden="1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idden="1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idden="1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idden="1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idden="1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idden="1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idden="1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idden="1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idden="1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idden="1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idden="1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idden="1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idden="1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idden="1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idden="1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idden="1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idden="1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idden="1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idden="1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idden="1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idden="1" x14ac:dyDescent="0.3">
      <c r="A56" s="3" t="s">
        <v>17</v>
      </c>
      <c r="B56" s="7">
        <f ca="1">TODAY()-10</f>
        <v>45522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idden="1" x14ac:dyDescent="0.3">
      <c r="A57" s="3" t="s">
        <v>17</v>
      </c>
      <c r="B57" s="7">
        <f ca="1">TODAY()-10</f>
        <v>45522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idden="1" x14ac:dyDescent="0.3">
      <c r="A58" s="3" t="s">
        <v>17</v>
      </c>
      <c r="B58" s="7">
        <f ca="1">TODAY()-59</f>
        <v>45473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idden="1" x14ac:dyDescent="0.3">
      <c r="A59" s="3" t="s">
        <v>17</v>
      </c>
      <c r="B59" s="7">
        <f ca="1">TODAY()-59</f>
        <v>45473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idden="1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idden="1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hidden="1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hidden="1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idden="1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idden="1" x14ac:dyDescent="0.3">
      <c r="A66" s="3" t="s">
        <v>31</v>
      </c>
      <c r="B66" s="7">
        <f ca="1">TODAY()+14</f>
        <v>45546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idden="1" x14ac:dyDescent="0.3">
      <c r="A67" s="3" t="s">
        <v>31</v>
      </c>
      <c r="B67" s="7">
        <f ca="1">TODAY()+14</f>
        <v>45546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idden="1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idden="1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45500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hidden="1" x14ac:dyDescent="0.3">
      <c r="A71" s="3" t="s">
        <v>9</v>
      </c>
      <c r="B71" s="7">
        <f ca="1">TODAY()-32</f>
        <v>45500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hidden="1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idden="1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idden="1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idden="1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idden="1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hidden="1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idden="1" x14ac:dyDescent="0.3">
      <c r="A78" s="3" t="s">
        <v>17</v>
      </c>
      <c r="B78" s="7">
        <f ca="1">TODAY()+7</f>
        <v>45539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idden="1" x14ac:dyDescent="0.3">
      <c r="A79" s="3" t="s">
        <v>17</v>
      </c>
      <c r="B79" s="7">
        <f ca="1">TODAY()+7</f>
        <v>45539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idden="1" x14ac:dyDescent="0.3">
      <c r="A80" s="3" t="s">
        <v>17</v>
      </c>
      <c r="B80" s="7">
        <f ca="1">TODAY()+1</f>
        <v>45533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idden="1" x14ac:dyDescent="0.3">
      <c r="A81" s="3" t="s">
        <v>17</v>
      </c>
      <c r="B81" s="7">
        <f ca="1">TODAY()+1</f>
        <v>45533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idden="1" x14ac:dyDescent="0.3">
      <c r="A82" s="3" t="s">
        <v>9</v>
      </c>
      <c r="B82" s="7">
        <f ca="1">TODAY()-10</f>
        <v>45522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idden="1" x14ac:dyDescent="0.3">
      <c r="A83" s="3" t="s">
        <v>9</v>
      </c>
      <c r="B83" s="7">
        <f ca="1">TODAY()-10</f>
        <v>45522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idden="1" x14ac:dyDescent="0.3">
      <c r="A84" s="3" t="s">
        <v>9</v>
      </c>
      <c r="B84" s="7">
        <f ca="1">TODAY()-9</f>
        <v>45523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idden="1" x14ac:dyDescent="0.3">
      <c r="A85" s="3" t="s">
        <v>9</v>
      </c>
      <c r="B85" s="7">
        <f ca="1">TODAY()-9</f>
        <v>45523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idden="1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hidden="1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hidden="1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idden="1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idden="1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idden="1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idden="1" x14ac:dyDescent="0.3">
      <c r="A92" s="3" t="s">
        <v>9</v>
      </c>
      <c r="B92" s="7">
        <f ca="1">TODAY()+2</f>
        <v>45534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idden="1" x14ac:dyDescent="0.3">
      <c r="A93" s="3" t="s">
        <v>9</v>
      </c>
      <c r="B93" s="7">
        <f ca="1">TODAY()+2</f>
        <v>45534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idden="1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idden="1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idden="1" x14ac:dyDescent="0.3">
      <c r="A96" s="3" t="s">
        <v>26</v>
      </c>
      <c r="B96" s="7">
        <f ca="1">TODAY()-50</f>
        <v>45482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idden="1" x14ac:dyDescent="0.3">
      <c r="A97" s="3" t="s">
        <v>26</v>
      </c>
      <c r="B97" s="7">
        <f ca="1">TODAY()-50</f>
        <v>45482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idden="1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idden="1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hidden="1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idden="1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idden="1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idden="1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idden="1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idden="1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idden="1" x14ac:dyDescent="0.3">
      <c r="A106" s="3" t="s">
        <v>9</v>
      </c>
      <c r="B106" s="7">
        <f ca="1">TODAY()-8</f>
        <v>45524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idden="1" x14ac:dyDescent="0.3">
      <c r="A107" s="3" t="s">
        <v>9</v>
      </c>
      <c r="B107" s="7">
        <f ca="1">TODAY()-8</f>
        <v>45524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idden="1" x14ac:dyDescent="0.3">
      <c r="A108" s="3" t="s">
        <v>9</v>
      </c>
      <c r="B108" s="7">
        <f ca="1">TODAY()-34</f>
        <v>45498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hidden="1" x14ac:dyDescent="0.3">
      <c r="A109" s="3" t="s">
        <v>9</v>
      </c>
      <c r="B109" s="7">
        <f ca="1">TODAY()-34</f>
        <v>45498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idden="1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idden="1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idden="1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idden="1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idden="1" x14ac:dyDescent="0.3">
      <c r="A114" s="3" t="s">
        <v>31</v>
      </c>
      <c r="B114" s="7">
        <f ca="1">TODAY()+5</f>
        <v>45537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idden="1" x14ac:dyDescent="0.3">
      <c r="A115" s="3" t="s">
        <v>31</v>
      </c>
      <c r="B115" s="7">
        <f ca="1">TODAY()+5</f>
        <v>45537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idden="1" x14ac:dyDescent="0.3">
      <c r="A116" s="3" t="s">
        <v>21</v>
      </c>
      <c r="B116" s="7">
        <f ca="1">TODAY()+39</f>
        <v>45571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idden="1" x14ac:dyDescent="0.3">
      <c r="A117" s="3" t="s">
        <v>21</v>
      </c>
      <c r="B117" s="7">
        <f ca="1">TODAY()+39</f>
        <v>45571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idden="1" x14ac:dyDescent="0.3">
      <c r="A118" s="3" t="s">
        <v>9</v>
      </c>
      <c r="B118" s="7">
        <f ca="1">TODAY()-1</f>
        <v>45531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idden="1" x14ac:dyDescent="0.3">
      <c r="A119" s="3" t="s">
        <v>9</v>
      </c>
      <c r="B119" s="7">
        <f ca="1">TODAY()-1</f>
        <v>45531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idden="1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idden="1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idden="1" x14ac:dyDescent="0.3">
      <c r="A122" s="3" t="s">
        <v>9</v>
      </c>
      <c r="B122" s="7">
        <f ca="1">TODAY()+32</f>
        <v>45564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idden="1" x14ac:dyDescent="0.3">
      <c r="A123" s="3" t="s">
        <v>9</v>
      </c>
      <c r="B123" s="7">
        <f ca="1">TODAY()+32</f>
        <v>45564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idden="1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idden="1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idden="1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idden="1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idden="1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idden="1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idden="1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idden="1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idden="1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idden="1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idden="1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idden="1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idden="1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idden="1" x14ac:dyDescent="0.3">
      <c r="A138" s="3" t="s">
        <v>9</v>
      </c>
      <c r="B138" s="7">
        <f ca="1">TODAY()-40</f>
        <v>45492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idden="1" x14ac:dyDescent="0.3">
      <c r="A139" s="3" t="s">
        <v>9</v>
      </c>
      <c r="B139" s="7">
        <f ca="1">TODAY()-40</f>
        <v>45492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idden="1" x14ac:dyDescent="0.3">
      <c r="A140" s="3" t="s">
        <v>9</v>
      </c>
      <c r="B140" s="7">
        <f ca="1">TODAY()+8</f>
        <v>45540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idden="1" x14ac:dyDescent="0.3">
      <c r="A141" s="3" t="s">
        <v>9</v>
      </c>
      <c r="B141" s="7">
        <f ca="1">TODAY()+8</f>
        <v>45540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idden="1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idden="1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idden="1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idden="1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idden="1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idden="1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idden="1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idden="1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idden="1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idden="1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autoFilter ref="A1:I151" xr:uid="{20082FD7-ECB3-42E9-8674-73C04996FA80}">
    <filterColumn colId="2">
      <filters>
        <filter val="A1Mountain"/>
        <filter val="A2Mountain"/>
      </filters>
    </filterColumn>
    <filterColumn colId="5">
      <filters>
        <filter val="1130"/>
        <filter val="520"/>
        <filter val="690"/>
      </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2024-08-28T17:17:00Z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