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QRA ZAFAR\Desktop\analysis_v1.0\data\"/>
    </mc:Choice>
  </mc:AlternateContent>
  <bookViews>
    <workbookView xWindow="0" yWindow="0" windowWidth="20490" windowHeight="7755" activeTab="2"/>
  </bookViews>
  <sheets>
    <sheet name="MainFigures" sheetId="20" r:id="rId1"/>
    <sheet name="MMR" sheetId="23" r:id="rId2"/>
    <sheet name="OrgCategories" sheetId="2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0" l="1"/>
  <c r="F14" i="20" s="1"/>
  <c r="F12" i="20" l="1"/>
  <c r="F8" i="20"/>
  <c r="F2" i="20"/>
  <c r="F7" i="20" l="1"/>
  <c r="E9" i="20" l="1"/>
  <c r="F10" i="20" l="1"/>
  <c r="F4" i="20"/>
  <c r="F13" i="20" l="1"/>
  <c r="F11" i="20"/>
  <c r="F9" i="20"/>
  <c r="F5" i="20"/>
</calcChain>
</file>

<file path=xl/sharedStrings.xml><?xml version="1.0" encoding="utf-8"?>
<sst xmlns="http://schemas.openxmlformats.org/spreadsheetml/2006/main" count="43" uniqueCount="43">
  <si>
    <t>2016-2019</t>
  </si>
  <si>
    <t>Figures</t>
  </si>
  <si>
    <t>Total Malware - Kaspersky</t>
  </si>
  <si>
    <t>Total Malwares - McAfee</t>
  </si>
  <si>
    <t>New Ransomware Families - Kaspersky</t>
  </si>
  <si>
    <t>New Ransomware Families - McAfee</t>
  </si>
  <si>
    <t>New Malwares - Symantec</t>
  </si>
  <si>
    <t>New Malwares - McAfee</t>
  </si>
  <si>
    <t>Total Ransomware - Symantec</t>
  </si>
  <si>
    <t>Total Ransomware - McAfee</t>
  </si>
  <si>
    <t>New Ransomware Families - Symantec</t>
  </si>
  <si>
    <t>Online Malware (Web Attacks) - Kaspersky</t>
  </si>
  <si>
    <t>Online Malware (Web Attacks) - Symantec</t>
  </si>
  <si>
    <t>New Ransomware - Kaspersky</t>
  </si>
  <si>
    <t>New Ransomware - Symantec</t>
  </si>
  <si>
    <t>Micro</t>
  </si>
  <si>
    <t>Small</t>
  </si>
  <si>
    <t>Medium</t>
  </si>
  <si>
    <t>Large</t>
  </si>
  <si>
    <t>OrgCategories</t>
  </si>
  <si>
    <t>Industry</t>
  </si>
  <si>
    <t>IT</t>
  </si>
  <si>
    <t>Retail</t>
  </si>
  <si>
    <t>Finance</t>
  </si>
  <si>
    <t>Other</t>
  </si>
  <si>
    <t>Giant</t>
  </si>
  <si>
    <t>MMR</t>
  </si>
  <si>
    <t>MinIRCPH</t>
  </si>
  <si>
    <t>MaxIRCPH</t>
  </si>
  <si>
    <t>MinAR</t>
  </si>
  <si>
    <t>MinNE</t>
  </si>
  <si>
    <t>MaxNE</t>
  </si>
  <si>
    <t>MaxAR</t>
  </si>
  <si>
    <t>MinIH</t>
  </si>
  <si>
    <t>MaxIH</t>
  </si>
  <si>
    <t>MinRPCPM</t>
  </si>
  <si>
    <t>MaxRPCPM</t>
  </si>
  <si>
    <t>MinNIC</t>
  </si>
  <si>
    <t>MaxNIC</t>
  </si>
  <si>
    <t>MinRDC</t>
  </si>
  <si>
    <t>MaxRDC</t>
  </si>
  <si>
    <t>MinDRCPM</t>
  </si>
  <si>
    <t>MaxDRCPM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</si>
</sst>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4" sqref="B4"/>
    </sheetView>
  </sheetViews>
  <sheetFormatPr defaultRowHeight="15" x14ac:dyDescent="0.25"/>
  <cols>
    <col min="1" max="1" width="65" style="1" bestFit="1" customWidth="1"/>
    <col min="2" max="5" width="12.7109375" style="1" bestFit="1" customWidth="1"/>
    <col min="6" max="6" width="13.85546875" style="1" bestFit="1" customWidth="1"/>
    <col min="7" max="16384" width="9.140625" style="1"/>
  </cols>
  <sheetData>
    <row r="1" spans="1:6" x14ac:dyDescent="0.25">
      <c r="A1" s="3" t="s">
        <v>1</v>
      </c>
      <c r="B1" s="2">
        <v>2016</v>
      </c>
      <c r="C1" s="2">
        <v>2017</v>
      </c>
      <c r="D1" s="2">
        <v>2018</v>
      </c>
      <c r="E1" s="2">
        <v>2019</v>
      </c>
      <c r="F1" s="2" t="s">
        <v>0</v>
      </c>
    </row>
    <row r="2" spans="1:6" x14ac:dyDescent="0.25">
      <c r="A2" s="3" t="s">
        <v>7</v>
      </c>
      <c r="B2" s="3">
        <v>126000000</v>
      </c>
      <c r="C2" s="3">
        <v>205000000</v>
      </c>
      <c r="D2" s="3">
        <v>198000000</v>
      </c>
      <c r="E2" s="3">
        <v>281000000</v>
      </c>
      <c r="F2" s="3">
        <f>SUM(B2:E2)</f>
        <v>810000000</v>
      </c>
    </row>
    <row r="3" spans="1:6" x14ac:dyDescent="0.25">
      <c r="A3" s="2" t="s">
        <v>6</v>
      </c>
      <c r="B3" s="3">
        <v>357019453</v>
      </c>
      <c r="C3" s="2">
        <v>669947865</v>
      </c>
      <c r="D3" s="2">
        <v>246002762</v>
      </c>
      <c r="E3" s="2">
        <v>424323360</v>
      </c>
      <c r="F3" s="2">
        <v>1697293440</v>
      </c>
    </row>
    <row r="4" spans="1:6" x14ac:dyDescent="0.25">
      <c r="A4" s="3" t="s">
        <v>3</v>
      </c>
      <c r="B4" s="3">
        <v>2400000000</v>
      </c>
      <c r="C4" s="3">
        <v>2870000000</v>
      </c>
      <c r="D4" s="3">
        <v>3220000000</v>
      </c>
      <c r="E4" s="3">
        <v>4120000000</v>
      </c>
      <c r="F4" s="3">
        <f>SUM(B4:E4)</f>
        <v>12610000000</v>
      </c>
    </row>
    <row r="5" spans="1:6" x14ac:dyDescent="0.25">
      <c r="A5" s="2" t="s">
        <v>2</v>
      </c>
      <c r="B5" s="3">
        <v>1483673903</v>
      </c>
      <c r="C5" s="3">
        <v>2211681247</v>
      </c>
      <c r="D5" s="3">
        <v>4434145475</v>
      </c>
      <c r="E5" s="3">
        <v>4357732648</v>
      </c>
      <c r="F5" s="3">
        <f t="shared" ref="F5" si="0">SUM(B5:E5)</f>
        <v>12487233273</v>
      </c>
    </row>
    <row r="6" spans="1:6" x14ac:dyDescent="0.25">
      <c r="A6" s="2" t="s">
        <v>13</v>
      </c>
      <c r="B6" s="2">
        <v>73737</v>
      </c>
      <c r="C6" s="2">
        <v>103340</v>
      </c>
      <c r="D6" s="2">
        <v>26683</v>
      </c>
      <c r="E6" s="2">
        <v>52063</v>
      </c>
      <c r="F6" s="2">
        <v>255823</v>
      </c>
    </row>
    <row r="7" spans="1:6" x14ac:dyDescent="0.25">
      <c r="A7" s="2" t="s">
        <v>14</v>
      </c>
      <c r="B7" s="3">
        <v>241021</v>
      </c>
      <c r="C7" s="3">
        <v>350496</v>
      </c>
      <c r="D7" s="3">
        <v>186972</v>
      </c>
      <c r="E7" s="3">
        <v>259496</v>
      </c>
      <c r="F7" s="3">
        <f t="shared" ref="F7:F14" si="1">SUM(B7:E7)</f>
        <v>1037985</v>
      </c>
    </row>
    <row r="8" spans="1:6" x14ac:dyDescent="0.25">
      <c r="A8" s="3" t="s">
        <v>9</v>
      </c>
      <c r="B8" s="3">
        <v>30600000</v>
      </c>
      <c r="C8" s="3">
        <v>32700000</v>
      </c>
      <c r="D8" s="3">
        <v>31650000</v>
      </c>
      <c r="E8" s="3">
        <v>31650000</v>
      </c>
      <c r="F8" s="3">
        <f t="shared" si="1"/>
        <v>126600000</v>
      </c>
    </row>
    <row r="9" spans="1:6" x14ac:dyDescent="0.25">
      <c r="A9" s="3" t="s">
        <v>8</v>
      </c>
      <c r="B9" s="3">
        <v>482833</v>
      </c>
      <c r="C9" s="3">
        <v>678497</v>
      </c>
      <c r="D9" s="3">
        <v>545231</v>
      </c>
      <c r="E9" s="3">
        <f>AVERAGE(B9:D9)</f>
        <v>568853.66666666663</v>
      </c>
      <c r="F9" s="3">
        <f t="shared" si="1"/>
        <v>2275414.6666666665</v>
      </c>
    </row>
    <row r="10" spans="1:6" x14ac:dyDescent="0.25">
      <c r="A10" s="3" t="s">
        <v>5</v>
      </c>
      <c r="B10" s="3">
        <v>0</v>
      </c>
      <c r="C10" s="3">
        <v>182</v>
      </c>
      <c r="D10" s="3">
        <v>207</v>
      </c>
      <c r="E10" s="3">
        <v>0</v>
      </c>
      <c r="F10" s="3">
        <f t="shared" si="1"/>
        <v>389</v>
      </c>
    </row>
    <row r="11" spans="1:6" x14ac:dyDescent="0.25">
      <c r="A11" s="3" t="s">
        <v>4</v>
      </c>
      <c r="B11" s="3">
        <v>58</v>
      </c>
      <c r="C11" s="3">
        <v>31</v>
      </c>
      <c r="D11" s="3">
        <v>1</v>
      </c>
      <c r="E11" s="3">
        <v>18</v>
      </c>
      <c r="F11" s="3">
        <f t="shared" si="1"/>
        <v>108</v>
      </c>
    </row>
    <row r="12" spans="1:6" x14ac:dyDescent="0.25">
      <c r="A12" s="3" t="s">
        <v>10</v>
      </c>
      <c r="B12" s="2">
        <v>98</v>
      </c>
      <c r="C12" s="2">
        <v>28</v>
      </c>
      <c r="D12" s="2">
        <v>10</v>
      </c>
      <c r="E12" s="3">
        <v>0</v>
      </c>
      <c r="F12" s="3">
        <f t="shared" si="1"/>
        <v>136</v>
      </c>
    </row>
    <row r="13" spans="1:6" x14ac:dyDescent="0.25">
      <c r="A13" s="2" t="s">
        <v>11</v>
      </c>
      <c r="B13" s="3">
        <v>762824924</v>
      </c>
      <c r="C13" s="3">
        <v>1466320955</v>
      </c>
      <c r="D13" s="3">
        <v>3609040869</v>
      </c>
      <c r="E13" s="3">
        <v>3399449035</v>
      </c>
      <c r="F13" s="3">
        <f t="shared" si="1"/>
        <v>9237635783</v>
      </c>
    </row>
    <row r="14" spans="1:6" x14ac:dyDescent="0.25">
      <c r="A14" s="2" t="s">
        <v>12</v>
      </c>
      <c r="B14" s="3">
        <v>83585000</v>
      </c>
      <c r="C14" s="3">
        <v>223066372</v>
      </c>
      <c r="D14" s="3">
        <v>348136985</v>
      </c>
      <c r="E14" s="3">
        <f>AVERAGE(B14:D14)</f>
        <v>218262785.66666666</v>
      </c>
      <c r="F14" s="3">
        <f t="shared" si="1"/>
        <v>873051142.66666663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RowHeight="15" x14ac:dyDescent="0.25"/>
  <cols>
    <col min="1" max="1" width="15.140625" bestFit="1" customWidth="1"/>
    <col min="2" max="2" width="17.85546875" bestFit="1" customWidth="1"/>
  </cols>
  <sheetData>
    <row r="1" spans="1:2" x14ac:dyDescent="0.25">
      <c r="A1" s="4" t="s">
        <v>20</v>
      </c>
      <c r="B1" s="4" t="s">
        <v>26</v>
      </c>
    </row>
    <row r="2" spans="1:2" x14ac:dyDescent="0.25">
      <c r="A2" s="4" t="s">
        <v>21</v>
      </c>
      <c r="B2" s="4">
        <v>1.25</v>
      </c>
    </row>
    <row r="3" spans="1:2" x14ac:dyDescent="0.25">
      <c r="A3" s="4" t="s">
        <v>22</v>
      </c>
      <c r="B3" s="4">
        <v>0.5</v>
      </c>
    </row>
    <row r="4" spans="1:2" x14ac:dyDescent="0.25">
      <c r="A4" s="4" t="s">
        <v>23</v>
      </c>
      <c r="B4" s="4">
        <v>1.05</v>
      </c>
    </row>
    <row r="5" spans="1:2" x14ac:dyDescent="0.25">
      <c r="A5" s="5" t="s">
        <v>24</v>
      </c>
      <c r="B5" s="5"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E15" sqref="E15"/>
    </sheetView>
  </sheetViews>
  <sheetFormatPr defaultRowHeight="15" x14ac:dyDescent="0.25"/>
  <cols>
    <col min="1" max="1" width="13.7109375" bestFit="1" customWidth="1"/>
    <col min="2" max="2" width="20.28515625" bestFit="1" customWidth="1"/>
    <col min="3" max="3" width="14.7109375" bestFit="1" customWidth="1"/>
    <col min="4" max="4" width="19" bestFit="1" customWidth="1"/>
    <col min="5" max="5" width="19.28515625" bestFit="1" customWidth="1"/>
    <col min="6" max="6" width="17.42578125" bestFit="1" customWidth="1"/>
    <col min="7" max="7" width="17.7109375" bestFit="1" customWidth="1"/>
    <col min="8" max="8" width="16.7109375" bestFit="1" customWidth="1"/>
    <col min="9" max="9" width="17" bestFit="1" customWidth="1"/>
    <col min="10" max="10" width="10.85546875" bestFit="1" customWidth="1"/>
    <col min="11" max="11" width="11.140625" bestFit="1" customWidth="1"/>
    <col min="12" max="12" width="9.5703125" bestFit="1" customWidth="1"/>
    <col min="13" max="13" width="10.5703125" bestFit="1" customWidth="1"/>
    <col min="14" max="14" width="11" bestFit="1" customWidth="1"/>
    <col min="15" max="15" width="11.28515625" bestFit="1" customWidth="1"/>
    <col min="16" max="16" width="9.5703125" bestFit="1" customWidth="1"/>
    <col min="17" max="17" width="10.5703125" bestFit="1" customWidth="1"/>
  </cols>
  <sheetData>
    <row r="1" spans="1:17" x14ac:dyDescent="0.25">
      <c r="A1" s="6" t="s">
        <v>19</v>
      </c>
      <c r="B1" s="6" t="s">
        <v>30</v>
      </c>
      <c r="C1" s="6" t="s">
        <v>31</v>
      </c>
      <c r="D1" s="6" t="s">
        <v>29</v>
      </c>
      <c r="E1" s="6" t="s">
        <v>32</v>
      </c>
      <c r="F1" s="6" t="s">
        <v>33</v>
      </c>
      <c r="G1" s="6" t="s">
        <v>34</v>
      </c>
      <c r="H1" s="6" t="s">
        <v>27</v>
      </c>
      <c r="I1" s="6" t="s">
        <v>28</v>
      </c>
      <c r="J1" s="6" t="s">
        <v>35</v>
      </c>
      <c r="K1" s="6" t="s">
        <v>36</v>
      </c>
      <c r="L1" s="7" t="s">
        <v>37</v>
      </c>
      <c r="M1" s="7" t="s">
        <v>38</v>
      </c>
      <c r="N1" s="7" t="s">
        <v>41</v>
      </c>
      <c r="O1" s="7" t="s">
        <v>42</v>
      </c>
      <c r="P1" s="6" t="s">
        <v>39</v>
      </c>
      <c r="Q1" s="6" t="s">
        <v>40</v>
      </c>
    </row>
    <row r="2" spans="1:17" x14ac:dyDescent="0.25">
      <c r="A2" s="6" t="s">
        <v>15</v>
      </c>
      <c r="B2" s="8">
        <v>2</v>
      </c>
      <c r="C2" s="8">
        <v>9</v>
      </c>
      <c r="D2" s="6">
        <v>100000</v>
      </c>
      <c r="E2" s="6">
        <v>1999999</v>
      </c>
      <c r="F2" s="8">
        <v>984</v>
      </c>
      <c r="G2" s="8">
        <v>1920</v>
      </c>
      <c r="H2" s="6">
        <v>200</v>
      </c>
      <c r="I2" s="6">
        <v>399</v>
      </c>
      <c r="J2" s="6">
        <v>300</v>
      </c>
      <c r="K2" s="6">
        <v>699</v>
      </c>
      <c r="L2" s="6">
        <v>4000</v>
      </c>
      <c r="M2" s="6">
        <v>5000</v>
      </c>
      <c r="N2" s="6">
        <v>700</v>
      </c>
      <c r="O2" s="6">
        <v>899</v>
      </c>
      <c r="P2" s="6">
        <v>50000</v>
      </c>
      <c r="Q2" s="6">
        <v>199999</v>
      </c>
    </row>
    <row r="3" spans="1:17" x14ac:dyDescent="0.25">
      <c r="A3" s="6" t="s">
        <v>16</v>
      </c>
      <c r="B3" s="8">
        <v>10</v>
      </c>
      <c r="C3" s="8">
        <v>49</v>
      </c>
      <c r="D3" s="6">
        <v>2000000</v>
      </c>
      <c r="E3" s="6">
        <v>9999999</v>
      </c>
      <c r="F3" s="8">
        <v>504</v>
      </c>
      <c r="G3" s="8">
        <v>983</v>
      </c>
      <c r="H3" s="6">
        <v>400</v>
      </c>
      <c r="I3" s="6">
        <v>599</v>
      </c>
      <c r="J3" s="6">
        <v>500</v>
      </c>
      <c r="K3" s="6">
        <v>899</v>
      </c>
      <c r="L3" s="6">
        <v>10000</v>
      </c>
      <c r="M3" s="6">
        <v>12500</v>
      </c>
      <c r="N3" s="6">
        <v>900</v>
      </c>
      <c r="O3" s="6">
        <v>1099</v>
      </c>
      <c r="P3" s="6">
        <v>200000</v>
      </c>
      <c r="Q3" s="6">
        <v>299999</v>
      </c>
    </row>
    <row r="4" spans="1:17" x14ac:dyDescent="0.25">
      <c r="A4" s="6" t="s">
        <v>17</v>
      </c>
      <c r="B4" s="8">
        <v>50</v>
      </c>
      <c r="C4" s="8">
        <v>249</v>
      </c>
      <c r="D4" s="6">
        <v>10000000</v>
      </c>
      <c r="E4" s="6">
        <v>49999999</v>
      </c>
      <c r="F4" s="8">
        <v>264</v>
      </c>
      <c r="G4" s="8">
        <v>503</v>
      </c>
      <c r="H4" s="6">
        <v>600</v>
      </c>
      <c r="I4" s="6">
        <v>799</v>
      </c>
      <c r="J4" s="6">
        <v>700</v>
      </c>
      <c r="K4" s="6">
        <v>1199</v>
      </c>
      <c r="L4" s="6">
        <v>25000</v>
      </c>
      <c r="M4" s="6">
        <v>31250</v>
      </c>
      <c r="N4" s="6">
        <v>1100</v>
      </c>
      <c r="O4" s="6">
        <v>1299</v>
      </c>
      <c r="P4" s="6">
        <v>300000</v>
      </c>
      <c r="Q4" s="6">
        <v>499999</v>
      </c>
    </row>
    <row r="5" spans="1:17" x14ac:dyDescent="0.25">
      <c r="A5" s="6" t="s">
        <v>18</v>
      </c>
      <c r="B5" s="8">
        <v>250</v>
      </c>
      <c r="C5" s="8">
        <v>999</v>
      </c>
      <c r="D5" s="6">
        <v>50000000</v>
      </c>
      <c r="E5" s="6">
        <v>999999999</v>
      </c>
      <c r="F5" s="8">
        <v>120</v>
      </c>
      <c r="G5" s="8">
        <v>263</v>
      </c>
      <c r="H5" s="6">
        <v>800</v>
      </c>
      <c r="I5" s="6">
        <v>1199</v>
      </c>
      <c r="J5" s="6">
        <v>800</v>
      </c>
      <c r="K5" s="6">
        <v>1499</v>
      </c>
      <c r="L5" s="6">
        <v>312500</v>
      </c>
      <c r="M5" s="6">
        <v>390625</v>
      </c>
      <c r="N5" s="6">
        <v>1300</v>
      </c>
      <c r="O5" s="6">
        <v>1599</v>
      </c>
      <c r="P5" s="6">
        <v>500000</v>
      </c>
      <c r="Q5" s="6">
        <v>799999</v>
      </c>
    </row>
    <row r="6" spans="1:17" x14ac:dyDescent="0.25">
      <c r="A6" s="6" t="s">
        <v>25</v>
      </c>
      <c r="B6" s="8">
        <v>1000</v>
      </c>
      <c r="C6" s="8">
        <v>1000000</v>
      </c>
      <c r="D6" s="6">
        <v>1000000000</v>
      </c>
      <c r="E6" s="6">
        <v>2000000000000</v>
      </c>
      <c r="F6" s="8">
        <v>1</v>
      </c>
      <c r="G6" s="8">
        <v>119</v>
      </c>
      <c r="H6" s="6">
        <v>1200</v>
      </c>
      <c r="I6" s="6">
        <v>1600</v>
      </c>
      <c r="J6" s="6">
        <v>1200</v>
      </c>
      <c r="K6" s="6">
        <v>2000</v>
      </c>
      <c r="L6" s="6">
        <v>400000</v>
      </c>
      <c r="M6" s="6">
        <v>1000000</v>
      </c>
      <c r="N6" s="6">
        <v>1600</v>
      </c>
      <c r="O6" s="6">
        <v>2000</v>
      </c>
      <c r="P6" s="6">
        <v>800000</v>
      </c>
      <c r="Q6" s="6">
        <v>1000000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MainFigures</vt:lpstr>
      <vt:lpstr>MMR</vt:lpstr>
      <vt:lpstr>OrgCategories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Danyal</dc:creator>
  <cp:lastModifiedBy>IQRA ZAFAR</cp:lastModifiedBy>
  <dcterms:created xsi:type="dcterms:W3CDTF">2020-04-13T04:45:05Z</dcterms:created>
  <dcterms:modified xsi:type="dcterms:W3CDTF">2020-12-19T03:21:41Z</dcterms:modified>
</cp:coreProperties>
</file>