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filterPrivacy="1" defaultThemeVersion="124226"/>
  <xr:revisionPtr revIDLastSave="0" documentId="13_ncr:1_{89FA8159-EFA1-454C-A347-99A86674D20F}" xr6:coauthVersionLast="47" xr6:coauthVersionMax="47" xr10:uidLastSave="{00000000-0000-0000-0000-000000000000}"/>
  <bookViews>
    <workbookView xWindow="1100" yWindow="-21100" windowWidth="35000" windowHeight="21100" xr2:uid="{00000000-000D-0000-FFFF-FFFF00000000}"/>
  </bookViews>
  <sheets>
    <sheet name="Sheet1" sheetId="19" r:id="rId1"/>
    <sheet name="Input" sheetId="6" r:id="rId2"/>
    <sheet name="Module1" sheetId="25" r:id="rId3"/>
    <sheet name="Module2" sheetId="24" r:id="rId4"/>
    <sheet name="Rank" sheetId="16" r:id="rId5"/>
  </sheets>
  <definedNames>
    <definedName name="_xlnm._FilterDatabase" localSheetId="2" hidden="1">Module1!$A$1:$M$13</definedName>
    <definedName name="_xlnm._FilterDatabase" localSheetId="3" hidden="1">Module2!$A$1:$M$29</definedName>
    <definedName name="_xlnm._FilterDatabase" localSheetId="4" hidden="1">Rank!#REF!</definedName>
    <definedName name="Pal_Workbook_GUID" hidden="1">"FDESQU49UU2HCNU1ADQNTGA4"</definedName>
    <definedName name="RiskSelectedCell" hidden="1">"$Z$87"</definedName>
    <definedName name="RiskSelectedNameCell1" hidden="1">"$A$79"</definedName>
    <definedName name="RiskSelectedNameCell2" hidden="1">"$I$3"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5" l="1"/>
  <c r="J15" i="6"/>
  <c r="J14" i="6"/>
  <c r="J13" i="6"/>
  <c r="J12" i="6"/>
  <c r="J11" i="6"/>
  <c r="J10" i="6"/>
  <c r="J9" i="6"/>
  <c r="L7" i="24" l="1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4" i="25"/>
  <c r="L23" i="25"/>
  <c r="L22" i="25"/>
  <c r="L26" i="24"/>
  <c r="L25" i="24"/>
  <c r="L24" i="24"/>
  <c r="L27" i="24"/>
  <c r="L22" i="24"/>
  <c r="L6" i="24"/>
  <c r="L5" i="24"/>
  <c r="L4" i="24"/>
  <c r="L31" i="25"/>
  <c r="L28" i="25"/>
  <c r="L30" i="25"/>
  <c r="L29" i="25"/>
  <c r="L26" i="25"/>
  <c r="L25" i="25"/>
  <c r="L27" i="25"/>
  <c r="L21" i="25"/>
  <c r="L20" i="25"/>
  <c r="L19" i="25"/>
  <c r="L18" i="25"/>
  <c r="L16" i="25"/>
  <c r="L14" i="25"/>
  <c r="L17" i="25"/>
  <c r="L15" i="25"/>
  <c r="L13" i="25"/>
  <c r="L5" i="25" l="1"/>
  <c r="L6" i="25"/>
  <c r="L7" i="25"/>
  <c r="L8" i="25"/>
  <c r="L9" i="25"/>
  <c r="L10" i="25"/>
  <c r="L11" i="25"/>
  <c r="L12" i="25"/>
  <c r="J8" i="6"/>
  <c r="J7" i="6"/>
  <c r="J6" i="6"/>
  <c r="L2" i="24" l="1"/>
  <c r="L4" i="25" l="1"/>
  <c r="L2" i="25"/>
  <c r="L29" i="24" l="1"/>
  <c r="L28" i="24"/>
  <c r="L23" i="24"/>
  <c r="L3" i="24" l="1"/>
  <c r="J3" i="6" l="1"/>
  <c r="J4" i="6"/>
  <c r="J5" i="6"/>
  <c r="J2" i="6"/>
</calcChain>
</file>

<file path=xl/sharedStrings.xml><?xml version="1.0" encoding="utf-8"?>
<sst xmlns="http://schemas.openxmlformats.org/spreadsheetml/2006/main" count="399" uniqueCount="118">
  <si>
    <t>From</t>
  </si>
  <si>
    <t>To</t>
  </si>
  <si>
    <t>PrimaryProduction</t>
  </si>
  <si>
    <t>Transport</t>
  </si>
  <si>
    <t>Landfill</t>
  </si>
  <si>
    <t>Incineration</t>
  </si>
  <si>
    <t>MaterialReuse</t>
  </si>
  <si>
    <t>LDPE</t>
  </si>
  <si>
    <t>HDPE</t>
  </si>
  <si>
    <t>Elimination</t>
  </si>
  <si>
    <t>rest</t>
  </si>
  <si>
    <t>Source</t>
  </si>
  <si>
    <t>Material</t>
  </si>
  <si>
    <t>Compartment</t>
  </si>
  <si>
    <t>PP</t>
  </si>
  <si>
    <t>PS</t>
  </si>
  <si>
    <t>EPS</t>
  </si>
  <si>
    <t>PVC</t>
  </si>
  <si>
    <t>PET</t>
  </si>
  <si>
    <t>Temp</t>
  </si>
  <si>
    <t>Mat</t>
  </si>
  <si>
    <t>Tech</t>
  </si>
  <si>
    <t>Rel</t>
  </si>
  <si>
    <t>Geo</t>
  </si>
  <si>
    <t>any</t>
  </si>
  <si>
    <t>Data</t>
  </si>
  <si>
    <t>Export</t>
  </si>
  <si>
    <t>Comment</t>
  </si>
  <si>
    <t>Codes and comments</t>
  </si>
  <si>
    <t xml:space="preserve"> </t>
  </si>
  <si>
    <t>Spread</t>
  </si>
  <si>
    <t>ShortLabel</t>
  </si>
  <si>
    <t>LongLabel</t>
  </si>
  <si>
    <t>Primary Production</t>
  </si>
  <si>
    <t>Pprod</t>
  </si>
  <si>
    <t>PCColl</t>
  </si>
  <si>
    <t>Inc</t>
  </si>
  <si>
    <t>LF</t>
  </si>
  <si>
    <t>Exp</t>
  </si>
  <si>
    <t>Material Reuse</t>
  </si>
  <si>
    <t>Mreu</t>
  </si>
  <si>
    <t>Trans</t>
  </si>
  <si>
    <t>Elim</t>
  </si>
  <si>
    <t>Primary production</t>
  </si>
  <si>
    <t>Second. Material</t>
  </si>
  <si>
    <t>Dumping</t>
  </si>
  <si>
    <t>Description</t>
  </si>
  <si>
    <t>Landfill (macro)</t>
  </si>
  <si>
    <t>Input</t>
  </si>
  <si>
    <t>MediumLabel</t>
  </si>
  <si>
    <t>Name</t>
  </si>
  <si>
    <t>ShortNiceLabel</t>
  </si>
  <si>
    <t>Prim. prod.</t>
  </si>
  <si>
    <t>Second. material</t>
  </si>
  <si>
    <t>Sheet name</t>
  </si>
  <si>
    <t>Module1</t>
  </si>
  <si>
    <t>Module2</t>
  </si>
  <si>
    <t>Rank</t>
  </si>
  <si>
    <t>Document description</t>
  </si>
  <si>
    <t>Translation of the compartment names used in the model to the names used for graphs (compartment names in R cannot have a space, thus the translation, and names of processes have changed over time, except in the code)</t>
  </si>
  <si>
    <t>Mass entering the system. Negative values represent net export flows and are translated into transfer coefficients in the code</t>
  </si>
  <si>
    <t>PCCollection</t>
  </si>
  <si>
    <t>Manufacturing</t>
  </si>
  <si>
    <t>ProductSectorA</t>
  </si>
  <si>
    <t>ProductSectorB</t>
  </si>
  <si>
    <t>PostCollection</t>
  </si>
  <si>
    <t>Recycling</t>
  </si>
  <si>
    <t>ProductA</t>
  </si>
  <si>
    <t>ProductC</t>
  </si>
  <si>
    <t>ProductD</t>
  </si>
  <si>
    <t>ProductB</t>
  </si>
  <si>
    <t>Water</t>
  </si>
  <si>
    <t>Soil</t>
  </si>
  <si>
    <t>WaterMicro</t>
  </si>
  <si>
    <t>SoilMicro</t>
  </si>
  <si>
    <t>SoilMacro</t>
  </si>
  <si>
    <t>WaterMacro</t>
  </si>
  <si>
    <t xml:space="preserve">Transfer coefficients for the definition of societal flows. </t>
  </si>
  <si>
    <t xml:space="preserve">Transfer coefficients for the definition of emission flows. </t>
  </si>
  <si>
    <t>Man</t>
  </si>
  <si>
    <t>Man.</t>
  </si>
  <si>
    <t>ProdA</t>
  </si>
  <si>
    <t>Product sector A</t>
  </si>
  <si>
    <t>Product sector B</t>
  </si>
  <si>
    <t>ProdB</t>
  </si>
  <si>
    <t>Product A</t>
  </si>
  <si>
    <t>Product C</t>
  </si>
  <si>
    <t>Product B</t>
  </si>
  <si>
    <t>Product D</t>
  </si>
  <si>
    <t>ProdSecA</t>
  </si>
  <si>
    <t>ProdSecB</t>
  </si>
  <si>
    <t>Prod. Sec. A</t>
  </si>
  <si>
    <t>Prod. Sec. B</t>
  </si>
  <si>
    <t>Prod. A</t>
  </si>
  <si>
    <t>ProdC</t>
  </si>
  <si>
    <t>ProdD</t>
  </si>
  <si>
    <t>Prod. B</t>
  </si>
  <si>
    <t>Prod. C</t>
  </si>
  <si>
    <t>Prod. D</t>
  </si>
  <si>
    <t>Pre-consumer Waste Collection</t>
  </si>
  <si>
    <t>Pre-cons. collection</t>
  </si>
  <si>
    <t>Pre-cons. coll.</t>
  </si>
  <si>
    <t>Post-consumer Waste Collection</t>
  </si>
  <si>
    <t>PostColl</t>
  </si>
  <si>
    <t>Post-cons. collection</t>
  </si>
  <si>
    <t>Post-cons. coll.</t>
  </si>
  <si>
    <t>Rec</t>
  </si>
  <si>
    <t>Water (macro)</t>
  </si>
  <si>
    <t>Water (micro)</t>
  </si>
  <si>
    <t>WaterM</t>
  </si>
  <si>
    <t>Waterµ</t>
  </si>
  <si>
    <t>Water (MP)</t>
  </si>
  <si>
    <t>Soil (macro)</t>
  </si>
  <si>
    <t>SoilM</t>
  </si>
  <si>
    <t>Soil (micro)</t>
  </si>
  <si>
    <t>Soilµ</t>
  </si>
  <si>
    <t>Soil (MP)</t>
  </si>
  <si>
    <t xml:space="preserve">This document combines all of the input values and transfer coefficients in one place. All values presented in this document are synthetic and are only for illustrative purposes.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</si>
</sst>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Fr.&quot;\ * #,##0.00_ ;_ &quot;Fr.&quot;\ * \-#,##0.00_ ;_ &quot;Fr.&quot;\ * &quot;-&quot;??_ ;_ @_ "/>
    <numFmt numFmtId="165" formatCode="0.000"/>
  </numFmts>
  <fonts count="51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FF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31A82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 tint="0.14999847407452621"/>
      <name val="Calibri"/>
      <family val="2"/>
    </font>
    <font>
      <b/>
      <i/>
      <sz val="11"/>
      <color theme="0" tint="-0.499984740745262"/>
      <name val="Calibri"/>
      <family val="2"/>
    </font>
    <font>
      <b/>
      <sz val="11"/>
      <color rgb="FF00B0F0"/>
      <name val="Calibri"/>
      <family val="2"/>
    </font>
    <font>
      <b/>
      <sz val="11"/>
      <color rgb="FFC00000"/>
      <name val="Calibri"/>
      <family val="2"/>
    </font>
    <font>
      <i/>
      <sz val="11"/>
      <color theme="0" tint="-0.499984740745262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C000"/>
      <name val="Calibri"/>
      <family val="2"/>
    </font>
    <font>
      <b/>
      <sz val="11"/>
      <color rgb="FF92D050"/>
      <name val="Calibri"/>
      <family val="2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b/>
      <sz val="11"/>
      <color rgb="FF002060"/>
      <name val="Calibri"/>
      <family val="2"/>
    </font>
    <font>
      <i/>
      <sz val="11"/>
      <color rgb="FF808080"/>
      <name val="Calibri"/>
      <family val="2"/>
    </font>
    <font>
      <b/>
      <sz val="11"/>
      <color rgb="FF974706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FCD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4" fillId="0" borderId="0"/>
    <xf numFmtId="0" fontId="2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</cellStyleXfs>
  <cellXfs count="263">
    <xf numFmtId="0" fontId="0" fillId="0" borderId="0" xfId="0"/>
    <xf numFmtId="0" fontId="10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2" fontId="13" fillId="0" borderId="11" xfId="0" applyNumberFormat="1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6" borderId="20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0" fillId="0" borderId="9" xfId="0" applyBorder="1"/>
    <xf numFmtId="0" fontId="20" fillId="0" borderId="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2" fontId="13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0" fillId="0" borderId="4" xfId="0" applyBorder="1"/>
    <xf numFmtId="0" fontId="0" fillId="0" borderId="15" xfId="0" applyBorder="1"/>
    <xf numFmtId="0" fontId="9" fillId="0" borderId="7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22" fillId="0" borderId="1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165" fontId="13" fillId="0" borderId="9" xfId="0" applyNumberFormat="1" applyFont="1" applyBorder="1" applyAlignment="1">
      <alignment vertical="center"/>
    </xf>
    <xf numFmtId="165" fontId="0" fillId="0" borderId="0" xfId="0" applyNumberFormat="1"/>
    <xf numFmtId="0" fontId="26" fillId="0" borderId="9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6" fillId="5" borderId="19" xfId="0" applyFont="1" applyFill="1" applyBorder="1"/>
    <xf numFmtId="0" fontId="6" fillId="5" borderId="18" xfId="0" applyFont="1" applyFill="1" applyBorder="1"/>
    <xf numFmtId="0" fontId="0" fillId="0" borderId="28" xfId="0" applyBorder="1"/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7" borderId="0" xfId="0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29" fillId="8" borderId="19" xfId="0" applyFont="1" applyFill="1" applyBorder="1" applyAlignment="1">
      <alignment vertical="center" wrapText="1"/>
    </xf>
    <xf numFmtId="0" fontId="30" fillId="8" borderId="18" xfId="0" applyFont="1" applyFill="1" applyBorder="1" applyAlignment="1">
      <alignment vertical="center" wrapText="1"/>
    </xf>
    <xf numFmtId="0" fontId="34" fillId="2" borderId="18" xfId="55" applyFont="1" applyFill="1" applyBorder="1" applyAlignment="1">
      <alignment horizontal="center" vertical="center" wrapText="1"/>
    </xf>
    <xf numFmtId="0" fontId="34" fillId="2" borderId="19" xfId="55" applyFont="1" applyFill="1" applyBorder="1" applyAlignment="1">
      <alignment horizontal="center" vertical="center" wrapText="1"/>
    </xf>
    <xf numFmtId="0" fontId="35" fillId="6" borderId="18" xfId="55" applyFont="1" applyFill="1" applyBorder="1" applyAlignment="1">
      <alignment horizontal="center" vertical="center" wrapText="1"/>
    </xf>
    <xf numFmtId="0" fontId="35" fillId="6" borderId="19" xfId="55" applyFont="1" applyFill="1" applyBorder="1" applyAlignment="1">
      <alignment vertical="center" wrapText="1"/>
    </xf>
    <xf numFmtId="0" fontId="36" fillId="6" borderId="20" xfId="55" applyFont="1" applyFill="1" applyBorder="1" applyAlignment="1">
      <alignment horizontal="center" vertical="center" wrapText="1"/>
    </xf>
    <xf numFmtId="0" fontId="32" fillId="0" borderId="17" xfId="55" applyFont="1" applyBorder="1"/>
    <xf numFmtId="0" fontId="35" fillId="3" borderId="19" xfId="55" applyFont="1" applyFill="1" applyBorder="1" applyAlignment="1">
      <alignment horizontal="center" vertical="center" wrapText="1"/>
    </xf>
    <xf numFmtId="0" fontId="35" fillId="3" borderId="20" xfId="55" applyFont="1" applyFill="1" applyBorder="1" applyAlignment="1">
      <alignment horizontal="center" vertical="center" wrapText="1"/>
    </xf>
    <xf numFmtId="0" fontId="35" fillId="4" borderId="20" xfId="55" applyFont="1" applyFill="1" applyBorder="1" applyAlignment="1">
      <alignment horizontal="center" vertical="center" wrapText="1"/>
    </xf>
    <xf numFmtId="0" fontId="37" fillId="0" borderId="19" xfId="55" applyFont="1" applyBorder="1" applyAlignment="1">
      <alignment horizontal="center" vertical="center" wrapText="1"/>
    </xf>
    <xf numFmtId="0" fontId="31" fillId="0" borderId="0" xfId="55" applyFont="1"/>
    <xf numFmtId="0" fontId="13" fillId="0" borderId="2" xfId="55" applyFont="1" applyBorder="1" applyAlignment="1">
      <alignment horizontal="left" vertical="center"/>
    </xf>
    <xf numFmtId="0" fontId="13" fillId="5" borderId="0" xfId="55" applyFont="1" applyFill="1" applyAlignment="1">
      <alignment vertical="center"/>
    </xf>
    <xf numFmtId="0" fontId="20" fillId="0" borderId="3" xfId="55" applyFont="1" applyBorder="1" applyAlignment="1">
      <alignment vertical="center"/>
    </xf>
    <xf numFmtId="0" fontId="31" fillId="0" borderId="4" xfId="55" applyFont="1" applyBorder="1"/>
    <xf numFmtId="0" fontId="13" fillId="5" borderId="3" xfId="55" applyFont="1" applyFill="1" applyBorder="1" applyAlignment="1">
      <alignment vertical="center"/>
    </xf>
    <xf numFmtId="0" fontId="20" fillId="0" borderId="0" xfId="55" applyFont="1" applyAlignment="1">
      <alignment vertical="center"/>
    </xf>
    <xf numFmtId="0" fontId="31" fillId="0" borderId="0" xfId="55" applyFont="1" applyAlignment="1">
      <alignment vertical="center"/>
    </xf>
    <xf numFmtId="0" fontId="13" fillId="0" borderId="3" xfId="55" applyFont="1" applyBorder="1" applyAlignment="1">
      <alignment vertical="center"/>
    </xf>
    <xf numFmtId="0" fontId="10" fillId="0" borderId="5" xfId="55" applyFont="1" applyBorder="1" applyAlignment="1">
      <alignment vertical="center"/>
    </xf>
    <xf numFmtId="0" fontId="10" fillId="0" borderId="12" xfId="55" applyFont="1" applyBorder="1" applyAlignment="1">
      <alignment vertical="center"/>
    </xf>
    <xf numFmtId="0" fontId="13" fillId="0" borderId="13" xfId="55" applyFont="1" applyBorder="1" applyAlignment="1">
      <alignment horizontal="left" vertical="center"/>
    </xf>
    <xf numFmtId="0" fontId="13" fillId="5" borderId="6" xfId="55" applyFont="1" applyFill="1" applyBorder="1" applyAlignment="1">
      <alignment vertical="center"/>
    </xf>
    <xf numFmtId="0" fontId="20" fillId="0" borderId="12" xfId="55" applyFont="1" applyBorder="1" applyAlignment="1">
      <alignment vertical="center"/>
    </xf>
    <xf numFmtId="0" fontId="31" fillId="0" borderId="14" xfId="55" applyFont="1" applyBorder="1"/>
    <xf numFmtId="0" fontId="13" fillId="5" borderId="12" xfId="55" applyFont="1" applyFill="1" applyBorder="1" applyAlignment="1">
      <alignment vertical="center"/>
    </xf>
    <xf numFmtId="2" fontId="13" fillId="5" borderId="12" xfId="55" applyNumberFormat="1" applyFont="1" applyFill="1" applyBorder="1" applyAlignment="1">
      <alignment vertical="center"/>
    </xf>
    <xf numFmtId="0" fontId="20" fillId="0" borderId="6" xfId="55" applyFont="1" applyBorder="1" applyAlignment="1">
      <alignment vertical="center"/>
    </xf>
    <xf numFmtId="0" fontId="31" fillId="0" borderId="6" xfId="55" applyFont="1" applyBorder="1" applyAlignment="1">
      <alignment vertical="center"/>
    </xf>
    <xf numFmtId="0" fontId="10" fillId="0" borderId="8" xfId="55" applyFont="1" applyBorder="1" applyAlignment="1">
      <alignment vertical="center"/>
    </xf>
    <xf numFmtId="0" fontId="12" fillId="0" borderId="11" xfId="55" applyFont="1" applyBorder="1" applyAlignment="1">
      <alignment vertical="center"/>
    </xf>
    <xf numFmtId="0" fontId="13" fillId="0" borderId="10" xfId="55" applyFont="1" applyBorder="1" applyAlignment="1">
      <alignment horizontal="left" vertical="center"/>
    </xf>
    <xf numFmtId="0" fontId="20" fillId="0" borderId="11" xfId="55" applyFont="1" applyBorder="1" applyAlignment="1">
      <alignment vertical="center"/>
    </xf>
    <xf numFmtId="0" fontId="31" fillId="0" borderId="15" xfId="55" applyFont="1" applyBorder="1"/>
    <xf numFmtId="0" fontId="13" fillId="0" borderId="9" xfId="55" applyFont="1" applyBorder="1" applyAlignment="1">
      <alignment vertical="center"/>
    </xf>
    <xf numFmtId="0" fontId="13" fillId="0" borderId="11" xfId="55" applyFont="1" applyBorder="1" applyAlignment="1">
      <alignment vertical="center"/>
    </xf>
    <xf numFmtId="2" fontId="13" fillId="0" borderId="11" xfId="55" applyNumberFormat="1" applyFont="1" applyBorder="1" applyAlignment="1">
      <alignment vertical="center"/>
    </xf>
    <xf numFmtId="0" fontId="20" fillId="0" borderId="9" xfId="55" applyFont="1" applyBorder="1" applyAlignment="1">
      <alignment vertical="center"/>
    </xf>
    <xf numFmtId="0" fontId="31" fillId="0" borderId="9" xfId="55" applyFont="1" applyBorder="1" applyAlignment="1">
      <alignment vertical="center"/>
    </xf>
    <xf numFmtId="0" fontId="7" fillId="0" borderId="2" xfId="55" applyFont="1" applyBorder="1" applyAlignment="1">
      <alignment horizontal="left" vertical="center"/>
    </xf>
    <xf numFmtId="0" fontId="15" fillId="0" borderId="2" xfId="55" applyFont="1" applyBorder="1" applyAlignment="1">
      <alignment horizontal="left" vertical="center"/>
    </xf>
    <xf numFmtId="0" fontId="16" fillId="0" borderId="2" xfId="55" applyFont="1" applyBorder="1" applyAlignment="1">
      <alignment horizontal="left" vertical="center"/>
    </xf>
    <xf numFmtId="0" fontId="17" fillId="0" borderId="2" xfId="55" applyFont="1" applyBorder="1" applyAlignment="1">
      <alignment horizontal="left" vertical="center"/>
    </xf>
    <xf numFmtId="0" fontId="18" fillId="0" borderId="2" xfId="55" applyFont="1" applyBorder="1" applyAlignment="1">
      <alignment horizontal="left" vertical="center"/>
    </xf>
    <xf numFmtId="0" fontId="9" fillId="0" borderId="2" xfId="55" applyFont="1" applyBorder="1" applyAlignment="1">
      <alignment horizontal="left" vertical="center"/>
    </xf>
    <xf numFmtId="0" fontId="9" fillId="0" borderId="9" xfId="55" applyFont="1" applyBorder="1" applyAlignment="1">
      <alignment vertical="center"/>
    </xf>
    <xf numFmtId="0" fontId="13" fillId="5" borderId="9" xfId="55" applyFont="1" applyFill="1" applyBorder="1" applyAlignment="1">
      <alignment vertical="center"/>
    </xf>
    <xf numFmtId="0" fontId="13" fillId="5" borderId="11" xfId="55" applyFont="1" applyFill="1" applyBorder="1" applyAlignment="1">
      <alignment vertical="center"/>
    </xf>
    <xf numFmtId="2" fontId="13" fillId="5" borderId="11" xfId="55" applyNumberFormat="1" applyFont="1" applyFill="1" applyBorder="1" applyAlignment="1">
      <alignment vertical="center"/>
    </xf>
    <xf numFmtId="0" fontId="38" fillId="0" borderId="5" xfId="55" applyFont="1" applyBorder="1" applyAlignment="1">
      <alignment vertical="center"/>
    </xf>
    <xf numFmtId="0" fontId="39" fillId="0" borderId="6" xfId="55" applyFont="1" applyBorder="1" applyAlignment="1">
      <alignment vertical="center"/>
    </xf>
    <xf numFmtId="0" fontId="39" fillId="0" borderId="13" xfId="55" applyFont="1" applyBorder="1" applyAlignment="1">
      <alignment horizontal="left" vertical="center"/>
    </xf>
    <xf numFmtId="0" fontId="40" fillId="0" borderId="12" xfId="55" applyFont="1" applyBorder="1" applyAlignment="1">
      <alignment vertical="center"/>
    </xf>
    <xf numFmtId="0" fontId="32" fillId="0" borderId="14" xfId="55" applyFont="1" applyBorder="1"/>
    <xf numFmtId="0" fontId="41" fillId="0" borderId="6" xfId="55" applyFont="1" applyBorder="1" applyAlignment="1">
      <alignment vertical="center"/>
    </xf>
    <xf numFmtId="0" fontId="41" fillId="0" borderId="12" xfId="55" applyFont="1" applyBorder="1" applyAlignment="1">
      <alignment vertical="center"/>
    </xf>
    <xf numFmtId="2" fontId="41" fillId="0" borderId="12" xfId="55" applyNumberFormat="1" applyFont="1" applyBorder="1" applyAlignment="1">
      <alignment vertical="center"/>
    </xf>
    <xf numFmtId="0" fontId="40" fillId="0" borderId="6" xfId="55" applyFont="1" applyBorder="1" applyAlignment="1">
      <alignment vertical="center"/>
    </xf>
    <xf numFmtId="0" fontId="38" fillId="0" borderId="7" xfId="55" applyFont="1" applyBorder="1" applyAlignment="1">
      <alignment vertical="center"/>
    </xf>
    <xf numFmtId="0" fontId="39" fillId="0" borderId="0" xfId="55" applyFont="1" applyAlignment="1">
      <alignment vertical="center"/>
    </xf>
    <xf numFmtId="0" fontId="42" fillId="0" borderId="2" xfId="55" applyFont="1" applyBorder="1" applyAlignment="1">
      <alignment horizontal="left" vertical="center"/>
    </xf>
    <xf numFmtId="0" fontId="40" fillId="0" borderId="3" xfId="55" applyFont="1" applyBorder="1" applyAlignment="1">
      <alignment vertical="center"/>
    </xf>
    <xf numFmtId="0" fontId="32" fillId="0" borderId="4" xfId="55" applyFont="1" applyBorder="1"/>
    <xf numFmtId="0" fontId="41" fillId="0" borderId="0" xfId="55" applyFont="1" applyAlignment="1">
      <alignment vertical="center"/>
    </xf>
    <xf numFmtId="0" fontId="41" fillId="0" borderId="3" xfId="55" applyFont="1" applyBorder="1" applyAlignment="1">
      <alignment vertical="center"/>
    </xf>
    <xf numFmtId="2" fontId="41" fillId="0" borderId="3" xfId="55" applyNumberFormat="1" applyFont="1" applyBorder="1" applyAlignment="1">
      <alignment vertical="center"/>
    </xf>
    <xf numFmtId="0" fontId="40" fillId="0" borderId="0" xfId="55" applyFont="1" applyAlignment="1">
      <alignment vertical="center"/>
    </xf>
    <xf numFmtId="0" fontId="43" fillId="0" borderId="2" xfId="55" applyFont="1" applyBorder="1" applyAlignment="1">
      <alignment horizontal="left" vertical="center"/>
    </xf>
    <xf numFmtId="0" fontId="44" fillId="0" borderId="2" xfId="55" applyFont="1" applyBorder="1" applyAlignment="1">
      <alignment horizontal="left" vertical="center"/>
    </xf>
    <xf numFmtId="0" fontId="45" fillId="0" borderId="2" xfId="55" applyFont="1" applyBorder="1" applyAlignment="1">
      <alignment horizontal="left" vertical="center"/>
    </xf>
    <xf numFmtId="0" fontId="38" fillId="0" borderId="2" xfId="55" applyFont="1" applyBorder="1" applyAlignment="1">
      <alignment horizontal="left" vertical="center"/>
    </xf>
    <xf numFmtId="0" fontId="46" fillId="0" borderId="2" xfId="55" applyFont="1" applyBorder="1" applyAlignment="1">
      <alignment horizontal="left" vertical="center"/>
    </xf>
    <xf numFmtId="0" fontId="20" fillId="0" borderId="23" xfId="55" applyFont="1" applyBorder="1" applyAlignment="1">
      <alignment vertical="center"/>
    </xf>
    <xf numFmtId="0" fontId="31" fillId="0" borderId="25" xfId="55" applyFont="1" applyBorder="1"/>
    <xf numFmtId="0" fontId="20" fillId="0" borderId="24" xfId="55" applyFont="1" applyBorder="1" applyAlignment="1">
      <alignment vertical="center"/>
    </xf>
    <xf numFmtId="0" fontId="11" fillId="0" borderId="3" xfId="55" applyFont="1" applyBorder="1" applyAlignment="1">
      <alignment horizontal="left" vertical="center"/>
    </xf>
    <xf numFmtId="0" fontId="11" fillId="0" borderId="11" xfId="55" applyFont="1" applyBorder="1" applyAlignment="1">
      <alignment horizontal="left" vertical="center"/>
    </xf>
    <xf numFmtId="0" fontId="11" fillId="0" borderId="24" xfId="55" applyFont="1" applyBorder="1" applyAlignment="1">
      <alignment horizontal="left" vertical="center"/>
    </xf>
    <xf numFmtId="0" fontId="13" fillId="5" borderId="24" xfId="55" applyFont="1" applyFill="1" applyBorder="1" applyAlignment="1">
      <alignment vertical="center"/>
    </xf>
    <xf numFmtId="0" fontId="13" fillId="5" borderId="23" xfId="55" applyFont="1" applyFill="1" applyBorder="1" applyAlignment="1">
      <alignment vertical="center"/>
    </xf>
    <xf numFmtId="0" fontId="13" fillId="0" borderId="13" xfId="55" applyFont="1" applyBorder="1" applyAlignment="1">
      <alignment vertical="center"/>
    </xf>
    <xf numFmtId="0" fontId="13" fillId="0" borderId="2" xfId="55" applyFont="1" applyBorder="1" applyAlignment="1">
      <alignment vertical="center"/>
    </xf>
    <xf numFmtId="0" fontId="13" fillId="0" borderId="10" xfId="55" applyFont="1" applyBorder="1" applyAlignment="1">
      <alignment vertical="center"/>
    </xf>
    <xf numFmtId="0" fontId="14" fillId="0" borderId="3" xfId="55" applyFont="1" applyBorder="1" applyAlignment="1">
      <alignment vertical="center"/>
    </xf>
    <xf numFmtId="0" fontId="6" fillId="0" borderId="3" xfId="55" applyFont="1" applyBorder="1" applyAlignment="1">
      <alignment vertical="center"/>
    </xf>
    <xf numFmtId="1" fontId="13" fillId="5" borderId="0" xfId="55" applyNumberFormat="1" applyFont="1" applyFill="1" applyAlignment="1">
      <alignment vertical="center"/>
    </xf>
    <xf numFmtId="0" fontId="6" fillId="0" borderId="12" xfId="55" applyFont="1" applyBorder="1" applyAlignment="1">
      <alignment vertical="center"/>
    </xf>
    <xf numFmtId="0" fontId="6" fillId="0" borderId="11" xfId="55" applyFont="1" applyBorder="1" applyAlignment="1">
      <alignment vertical="center"/>
    </xf>
    <xf numFmtId="0" fontId="14" fillId="0" borderId="5" xfId="55" applyFont="1" applyBorder="1" applyAlignment="1">
      <alignment vertical="center"/>
    </xf>
    <xf numFmtId="0" fontId="14" fillId="0" borderId="7" xfId="55" applyFont="1" applyBorder="1" applyAlignment="1">
      <alignment vertical="center"/>
    </xf>
    <xf numFmtId="0" fontId="14" fillId="0" borderId="8" xfId="55" applyFont="1" applyBorder="1" applyAlignment="1">
      <alignment vertical="center"/>
    </xf>
    <xf numFmtId="0" fontId="6" fillId="0" borderId="22" xfId="55" applyFont="1" applyBorder="1" applyAlignment="1">
      <alignment vertical="center"/>
    </xf>
    <xf numFmtId="0" fontId="6" fillId="0" borderId="23" xfId="55" applyFont="1" applyBorder="1" applyAlignment="1">
      <alignment vertical="center"/>
    </xf>
    <xf numFmtId="0" fontId="13" fillId="0" borderId="21" xfId="55" applyFont="1" applyBorder="1" applyAlignment="1">
      <alignment vertical="center"/>
    </xf>
    <xf numFmtId="0" fontId="33" fillId="0" borderId="25" xfId="55" applyBorder="1"/>
    <xf numFmtId="0" fontId="33" fillId="0" borderId="24" xfId="55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46" fillId="0" borderId="7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41" fillId="0" borderId="2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48" fillId="0" borderId="3" xfId="0" applyFont="1" applyBorder="1" applyAlignment="1">
      <alignment vertical="center"/>
    </xf>
    <xf numFmtId="0" fontId="32" fillId="0" borderId="4" xfId="0" applyFont="1" applyBorder="1"/>
    <xf numFmtId="0" fontId="41" fillId="0" borderId="3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23" fillId="0" borderId="26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2" fontId="13" fillId="0" borderId="28" xfId="0" applyNumberFormat="1" applyFont="1" applyBorder="1" applyAlignment="1">
      <alignment vertical="center"/>
    </xf>
    <xf numFmtId="49" fontId="23" fillId="0" borderId="1" xfId="0" applyNumberFormat="1" applyFont="1" applyBorder="1" applyAlignment="1">
      <alignment vertical="center"/>
    </xf>
    <xf numFmtId="2" fontId="13" fillId="0" borderId="4" xfId="0" applyNumberFormat="1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2" fontId="13" fillId="0" borderId="9" xfId="55" applyNumberFormat="1" applyFont="1" applyBorder="1" applyAlignment="1">
      <alignment vertical="center"/>
    </xf>
    <xf numFmtId="2" fontId="32" fillId="0" borderId="6" xfId="55" applyNumberFormat="1" applyFont="1" applyBorder="1" applyAlignment="1">
      <alignment vertical="center"/>
    </xf>
    <xf numFmtId="2" fontId="32" fillId="0" borderId="0" xfId="55" applyNumberFormat="1" applyFont="1" applyAlignment="1">
      <alignment vertical="center"/>
    </xf>
    <xf numFmtId="0" fontId="38" fillId="0" borderId="9" xfId="55" applyFont="1" applyBorder="1" applyAlignment="1">
      <alignment vertical="center"/>
    </xf>
    <xf numFmtId="0" fontId="39" fillId="0" borderId="9" xfId="55" applyFont="1" applyBorder="1" applyAlignment="1">
      <alignment vertical="center"/>
    </xf>
    <xf numFmtId="0" fontId="31" fillId="0" borderId="9" xfId="55" applyFont="1" applyBorder="1"/>
    <xf numFmtId="2" fontId="31" fillId="0" borderId="0" xfId="55" applyNumberFormat="1" applyFont="1"/>
    <xf numFmtId="0" fontId="31" fillId="0" borderId="24" xfId="55" applyFont="1" applyBorder="1"/>
    <xf numFmtId="0" fontId="12" fillId="0" borderId="23" xfId="0" applyFont="1" applyBorder="1" applyAlignment="1">
      <alignment vertical="center"/>
    </xf>
    <xf numFmtId="0" fontId="31" fillId="0" borderId="23" xfId="55" applyFont="1" applyBorder="1"/>
    <xf numFmtId="0" fontId="31" fillId="0" borderId="21" xfId="55" applyFont="1" applyBorder="1"/>
    <xf numFmtId="0" fontId="6" fillId="0" borderId="0" xfId="55" applyFont="1"/>
    <xf numFmtId="0" fontId="6" fillId="0" borderId="9" xfId="55" applyFont="1" applyBorder="1"/>
    <xf numFmtId="2" fontId="31" fillId="0" borderId="24" xfId="55" applyNumberFormat="1" applyFont="1" applyBorder="1"/>
    <xf numFmtId="2" fontId="13" fillId="5" borderId="9" xfId="55" applyNumberFormat="1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165" fontId="41" fillId="0" borderId="0" xfId="0" applyNumberFormat="1" applyFont="1" applyAlignment="1">
      <alignment vertical="center"/>
    </xf>
    <xf numFmtId="0" fontId="26" fillId="0" borderId="11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0" fontId="41" fillId="0" borderId="9" xfId="0" applyFont="1" applyBorder="1" applyAlignment="1">
      <alignment vertical="center"/>
    </xf>
    <xf numFmtId="0" fontId="41" fillId="0" borderId="11" xfId="0" applyFont="1" applyBorder="1" applyAlignment="1">
      <alignment vertical="center"/>
    </xf>
    <xf numFmtId="0" fontId="46" fillId="0" borderId="8" xfId="0" applyFont="1" applyBorder="1" applyAlignment="1">
      <alignment vertical="center"/>
    </xf>
    <xf numFmtId="0" fontId="49" fillId="0" borderId="9" xfId="0" applyFont="1" applyBorder="1" applyAlignment="1">
      <alignment vertical="center"/>
    </xf>
    <xf numFmtId="0" fontId="41" fillId="0" borderId="10" xfId="0" applyFont="1" applyBorder="1" applyAlignment="1">
      <alignment horizontal="left" vertical="center"/>
    </xf>
    <xf numFmtId="165" fontId="41" fillId="0" borderId="9" xfId="0" applyNumberFormat="1" applyFont="1" applyBorder="1" applyAlignment="1">
      <alignment vertical="center"/>
    </xf>
    <xf numFmtId="0" fontId="48" fillId="0" borderId="11" xfId="0" applyFont="1" applyBorder="1" applyAlignment="1">
      <alignment vertical="center"/>
    </xf>
    <xf numFmtId="0" fontId="32" fillId="0" borderId="15" xfId="0" applyFont="1" applyBorder="1"/>
    <xf numFmtId="0" fontId="48" fillId="0" borderId="9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0" fillId="7" borderId="22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7" borderId="24" xfId="0" applyFill="1" applyBorder="1" applyAlignment="1">
      <alignment vertical="center" wrapText="1"/>
    </xf>
    <xf numFmtId="0" fontId="10" fillId="0" borderId="30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10" fillId="0" borderId="31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23" fillId="0" borderId="11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2" fontId="13" fillId="0" borderId="15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10" fillId="0" borderId="11" xfId="0" applyFont="1" applyBorder="1" applyAlignment="1">
      <alignment vertical="center"/>
    </xf>
    <xf numFmtId="0" fontId="12" fillId="0" borderId="10" xfId="55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49" fontId="23" fillId="0" borderId="9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9" xfId="0" applyNumberFormat="1" applyBorder="1" applyAlignment="1">
      <alignment vertical="center"/>
    </xf>
    <xf numFmtId="1" fontId="13" fillId="0" borderId="0" xfId="0" applyNumberFormat="1" applyFont="1" applyAlignment="1">
      <alignment vertical="center"/>
    </xf>
  </cellXfs>
  <cellStyles count="56">
    <cellStyle name="Currency 2" xfId="2" xr:uid="{00000000-0005-0000-0000-000000000000}"/>
    <cellStyle name="Currency 2 2" xfId="8" xr:uid="{00000000-0005-0000-0000-000001000000}"/>
    <cellStyle name="Currency 2 2 2" xfId="21" xr:uid="{00000000-0005-0000-0000-000002000000}"/>
    <cellStyle name="Currency 2 2 2 2" xfId="30" xr:uid="{00000000-0005-0000-0000-000003000000}"/>
    <cellStyle name="Currency 2 2 3" xfId="31" xr:uid="{00000000-0005-0000-0000-000004000000}"/>
    <cellStyle name="Currency 2 3" xfId="15" xr:uid="{00000000-0005-0000-0000-000005000000}"/>
    <cellStyle name="Currency 2 3 2" xfId="32" xr:uid="{00000000-0005-0000-0000-000006000000}"/>
    <cellStyle name="Currency 2 4" xfId="33" xr:uid="{00000000-0005-0000-0000-000007000000}"/>
    <cellStyle name="Currency 3" xfId="4" xr:uid="{00000000-0005-0000-0000-000008000000}"/>
    <cellStyle name="Currency 3 2" xfId="10" xr:uid="{00000000-0005-0000-0000-000009000000}"/>
    <cellStyle name="Currency 3 2 2" xfId="23" xr:uid="{00000000-0005-0000-0000-00000A000000}"/>
    <cellStyle name="Currency 3 2 2 2" xfId="34" xr:uid="{00000000-0005-0000-0000-00000B000000}"/>
    <cellStyle name="Currency 3 2 3" xfId="35" xr:uid="{00000000-0005-0000-0000-00000C000000}"/>
    <cellStyle name="Currency 3 3" xfId="17" xr:uid="{00000000-0005-0000-0000-00000D000000}"/>
    <cellStyle name="Currency 3 3 2" xfId="36" xr:uid="{00000000-0005-0000-0000-00000E000000}"/>
    <cellStyle name="Currency 3 4" xfId="37" xr:uid="{00000000-0005-0000-0000-00000F000000}"/>
    <cellStyle name="Currency 4" xfId="6" xr:uid="{00000000-0005-0000-0000-000010000000}"/>
    <cellStyle name="Currency 4 2" xfId="12" xr:uid="{00000000-0005-0000-0000-000011000000}"/>
    <cellStyle name="Currency 4 2 2" xfId="25" xr:uid="{00000000-0005-0000-0000-000012000000}"/>
    <cellStyle name="Currency 4 2 2 2" xfId="38" xr:uid="{00000000-0005-0000-0000-000013000000}"/>
    <cellStyle name="Currency 4 2 3" xfId="39" xr:uid="{00000000-0005-0000-0000-000014000000}"/>
    <cellStyle name="Currency 4 3" xfId="19" xr:uid="{00000000-0005-0000-0000-000015000000}"/>
    <cellStyle name="Currency 4 3 2" xfId="40" xr:uid="{00000000-0005-0000-0000-000016000000}"/>
    <cellStyle name="Currency 4 4" xfId="41" xr:uid="{00000000-0005-0000-0000-000017000000}"/>
    <cellStyle name="Currency 5" xfId="27" xr:uid="{00000000-0005-0000-0000-000018000000}"/>
    <cellStyle name="Normal" xfId="0" builtinId="0"/>
    <cellStyle name="Normal 2" xfId="1" xr:uid="{00000000-0005-0000-0000-00001A000000}"/>
    <cellStyle name="Normal 2 2" xfId="7" xr:uid="{00000000-0005-0000-0000-00001B000000}"/>
    <cellStyle name="Normal 2 2 2" xfId="20" xr:uid="{00000000-0005-0000-0000-00001C000000}"/>
    <cellStyle name="Normal 2 2 2 2" xfId="42" xr:uid="{00000000-0005-0000-0000-00001D000000}"/>
    <cellStyle name="Normal 2 2 3" xfId="43" xr:uid="{00000000-0005-0000-0000-00001E000000}"/>
    <cellStyle name="Normal 2 3" xfId="14" xr:uid="{00000000-0005-0000-0000-00001F000000}"/>
    <cellStyle name="Normal 2 3 2" xfId="44" xr:uid="{00000000-0005-0000-0000-000020000000}"/>
    <cellStyle name="Normal 2 4" xfId="45" xr:uid="{00000000-0005-0000-0000-000021000000}"/>
    <cellStyle name="Normal 3" xfId="3" xr:uid="{00000000-0005-0000-0000-000022000000}"/>
    <cellStyle name="Normal 3 2" xfId="9" xr:uid="{00000000-0005-0000-0000-000023000000}"/>
    <cellStyle name="Normal 3 2 2" xfId="22" xr:uid="{00000000-0005-0000-0000-000024000000}"/>
    <cellStyle name="Normal 3 2 2 2" xfId="46" xr:uid="{00000000-0005-0000-0000-000025000000}"/>
    <cellStyle name="Normal 3 2 3" xfId="47" xr:uid="{00000000-0005-0000-0000-000026000000}"/>
    <cellStyle name="Normal 3 3" xfId="16" xr:uid="{00000000-0005-0000-0000-000027000000}"/>
    <cellStyle name="Normal 3 3 2" xfId="48" xr:uid="{00000000-0005-0000-0000-000028000000}"/>
    <cellStyle name="Normal 3 4" xfId="49" xr:uid="{00000000-0005-0000-0000-000029000000}"/>
    <cellStyle name="Normal 4" xfId="5" xr:uid="{00000000-0005-0000-0000-00002A000000}"/>
    <cellStyle name="Normal 4 2" xfId="11" xr:uid="{00000000-0005-0000-0000-00002B000000}"/>
    <cellStyle name="Normal 4 2 2" xfId="24" xr:uid="{00000000-0005-0000-0000-00002C000000}"/>
    <cellStyle name="Normal 4 2 2 2" xfId="50" xr:uid="{00000000-0005-0000-0000-00002D000000}"/>
    <cellStyle name="Normal 4 2 3" xfId="51" xr:uid="{00000000-0005-0000-0000-00002E000000}"/>
    <cellStyle name="Normal 4 3" xfId="18" xr:uid="{00000000-0005-0000-0000-00002F000000}"/>
    <cellStyle name="Normal 4 3 2" xfId="52" xr:uid="{00000000-0005-0000-0000-000030000000}"/>
    <cellStyle name="Normal 4 4" xfId="53" xr:uid="{00000000-0005-0000-0000-000031000000}"/>
    <cellStyle name="Normal 5" xfId="13" xr:uid="{00000000-0005-0000-0000-000032000000}"/>
    <cellStyle name="Normal 5 2" xfId="54" xr:uid="{00000000-0005-0000-0000-000033000000}"/>
    <cellStyle name="Normal 6" xfId="26" xr:uid="{00000000-0005-0000-0000-000034000000}"/>
    <cellStyle name="Normal 7" xfId="28" xr:uid="{00000000-0005-0000-0000-000035000000}"/>
    <cellStyle name="Normal 8" xfId="29" xr:uid="{00000000-0005-0000-0000-000036000000}"/>
    <cellStyle name="Normal 9" xfId="55" xr:uid="{88BF7650-A280-4148-BD64-06E391DA9411}"/>
  </cellStyles>
  <dxfs count="0"/>
  <tableStyles count="0" defaultTableStyle="TableStyleMedium2" defaultPivotStyle="PivotStyleMedium9"/>
  <colors>
    <mruColors>
      <color rgb="FF3FCDFF"/>
      <color rgb="FF31A828"/>
      <color rgb="FFFF0066"/>
      <color rgb="FFFFC5EC"/>
      <color rgb="FFFF8BD8"/>
      <color rgb="FFFF6600"/>
      <color rgb="FF00FF99"/>
      <color rgb="FFFFD9D9"/>
      <color rgb="FFFFFFAB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7"/>
  <sheetViews>
    <sheetView tabSelected="1" zoomScale="131" zoomScaleNormal="145" workbookViewId="0">
      <selection activeCell="B12" sqref="B12"/>
    </sheetView>
  </sheetViews>
  <sheetFormatPr baseColWidth="10" defaultColWidth="9.1640625" defaultRowHeight="15" x14ac:dyDescent="0.2"/>
  <cols>
    <col min="1" max="1" width="16" style="87" customWidth="1"/>
    <col min="2" max="2" width="63.1640625" style="86" customWidth="1"/>
    <col min="3" max="16384" width="9.1640625" style="86"/>
  </cols>
  <sheetData>
    <row r="1" spans="1:2" s="90" customFormat="1" ht="61" thickBot="1" x14ac:dyDescent="0.25">
      <c r="A1" s="91" t="s">
        <v>58</v>
      </c>
      <c r="B1" s="90" t="s">
        <v>117</v>
      </c>
    </row>
    <row r="3" spans="1:2" s="85" customFormat="1" ht="16" x14ac:dyDescent="0.2">
      <c r="A3" s="88" t="s">
        <v>54</v>
      </c>
      <c r="B3" s="85" t="s">
        <v>46</v>
      </c>
    </row>
    <row r="4" spans="1:2" s="241" customFormat="1" ht="32" x14ac:dyDescent="0.2">
      <c r="A4" s="240" t="s">
        <v>48</v>
      </c>
      <c r="B4" s="241" t="s">
        <v>60</v>
      </c>
    </row>
    <row r="5" spans="1:2" ht="16" x14ac:dyDescent="0.2">
      <c r="A5" s="89" t="s">
        <v>55</v>
      </c>
      <c r="B5" s="86" t="s">
        <v>77</v>
      </c>
    </row>
    <row r="6" spans="1:2" s="241" customFormat="1" ht="16" x14ac:dyDescent="0.2">
      <c r="A6" s="240" t="s">
        <v>56</v>
      </c>
      <c r="B6" s="241" t="s">
        <v>78</v>
      </c>
    </row>
    <row r="7" spans="1:2" s="241" customFormat="1" ht="48" x14ac:dyDescent="0.2">
      <c r="A7" s="242" t="s">
        <v>57</v>
      </c>
      <c r="B7" s="241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16"/>
  <sheetViews>
    <sheetView zoomScale="114" zoomScaleNormal="11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baseColWidth="10" defaultColWidth="9.1640625" defaultRowHeight="15" x14ac:dyDescent="0.2"/>
  <cols>
    <col min="1" max="1" width="37.83203125" style="2" customWidth="1"/>
    <col min="2" max="2" width="10.6640625" style="12" bestFit="1" customWidth="1"/>
    <col min="3" max="3" width="17.6640625" style="7" bestFit="1" customWidth="1"/>
    <col min="4" max="4" width="34.1640625" style="35" customWidth="1"/>
    <col min="5" max="5" width="6.5" style="8" customWidth="1"/>
    <col min="6" max="8" width="6.5" style="7" customWidth="1"/>
    <col min="9" max="9" width="6.5" style="9" customWidth="1"/>
    <col min="10" max="10" width="14.5" style="13" customWidth="1"/>
    <col min="11" max="11" width="82.5" style="60" customWidth="1"/>
    <col min="12" max="16384" width="9.1640625" style="6"/>
  </cols>
  <sheetData>
    <row r="1" spans="1:11" s="27" customFormat="1" ht="30" customHeight="1" thickBot="1" x14ac:dyDescent="0.25">
      <c r="A1" s="25" t="s">
        <v>13</v>
      </c>
      <c r="B1" s="28" t="s">
        <v>12</v>
      </c>
      <c r="C1" s="29" t="s">
        <v>25</v>
      </c>
      <c r="D1" s="34" t="s">
        <v>11</v>
      </c>
      <c r="E1" s="30" t="s">
        <v>23</v>
      </c>
      <c r="F1" s="31" t="s">
        <v>19</v>
      </c>
      <c r="G1" s="31" t="s">
        <v>20</v>
      </c>
      <c r="H1" s="31" t="s">
        <v>21</v>
      </c>
      <c r="I1" s="32" t="s">
        <v>22</v>
      </c>
      <c r="J1" s="26" t="s">
        <v>30</v>
      </c>
      <c r="K1" s="59" t="s">
        <v>28</v>
      </c>
    </row>
    <row r="2" spans="1:11" s="58" customFormat="1" ht="15" customHeight="1" x14ac:dyDescent="0.2">
      <c r="A2" s="57" t="s">
        <v>2</v>
      </c>
      <c r="B2" s="131" t="s">
        <v>7</v>
      </c>
      <c r="C2" s="206">
        <v>1</v>
      </c>
      <c r="D2" s="199"/>
      <c r="E2" s="200">
        <v>1</v>
      </c>
      <c r="F2" s="201">
        <v>1</v>
      </c>
      <c r="G2" s="201">
        <v>2</v>
      </c>
      <c r="H2" s="201">
        <v>2</v>
      </c>
      <c r="I2" s="202">
        <v>1</v>
      </c>
      <c r="J2" s="203">
        <f>IF( OR( ISBLANK(E2),ISBLANK(F2), ISBLANK(G2), ISBLANK(H2), ISBLANK(I2) ), "", 1.5*SQRT(   EXP(2.21*(E2-1)) + EXP(2.21*(F2-1)) + EXP(2.21*(G2-1)) + EXP(2.21*(H2-1)) + EXP(2.21*I2)   )/100*2.45 )</f>
        <v>0.19908580854301616</v>
      </c>
      <c r="K2" s="204"/>
    </row>
    <row r="3" spans="1:11" ht="15" customHeight="1" x14ac:dyDescent="0.2">
      <c r="A3" s="1" t="s">
        <v>2</v>
      </c>
      <c r="B3" s="132" t="s">
        <v>8</v>
      </c>
      <c r="C3" s="207">
        <v>1</v>
      </c>
      <c r="E3" s="8">
        <v>1</v>
      </c>
      <c r="F3" s="7">
        <v>1</v>
      </c>
      <c r="G3" s="7">
        <v>2</v>
      </c>
      <c r="H3" s="7">
        <v>2</v>
      </c>
      <c r="I3" s="9">
        <v>1</v>
      </c>
      <c r="J3" s="205">
        <f t="shared" ref="J3:J5" si="0">IF( OR( ISBLANK(E3),ISBLANK(F3), ISBLANK(G3), ISBLANK(H3), ISBLANK(I3) ), "", 1.5*SQRT(   EXP(2.21*(E3-1)) + EXP(2.21*(F3-1)) + EXP(2.21*(G3-1)) + EXP(2.21*(H3-1)) + EXP(2.21*I3)   )/100*2.45 )</f>
        <v>0.19908580854301616</v>
      </c>
    </row>
    <row r="4" spans="1:11" ht="15" customHeight="1" x14ac:dyDescent="0.2">
      <c r="A4" s="1" t="s">
        <v>2</v>
      </c>
      <c r="B4" s="133" t="s">
        <v>14</v>
      </c>
      <c r="C4" s="207">
        <v>1</v>
      </c>
      <c r="E4" s="8">
        <v>1</v>
      </c>
      <c r="F4" s="7">
        <v>1</v>
      </c>
      <c r="G4" s="7">
        <v>2</v>
      </c>
      <c r="H4" s="7">
        <v>2</v>
      </c>
      <c r="I4" s="9">
        <v>1</v>
      </c>
      <c r="J4" s="205">
        <f t="shared" si="0"/>
        <v>0.19908580854301616</v>
      </c>
    </row>
    <row r="5" spans="1:11" ht="15" customHeight="1" x14ac:dyDescent="0.2">
      <c r="A5" s="1" t="s">
        <v>2</v>
      </c>
      <c r="B5" s="134" t="s">
        <v>15</v>
      </c>
      <c r="C5" s="207">
        <v>1</v>
      </c>
      <c r="E5" s="8">
        <v>1</v>
      </c>
      <c r="F5" s="7">
        <v>1</v>
      </c>
      <c r="G5" s="7">
        <v>2</v>
      </c>
      <c r="H5" s="7">
        <v>2</v>
      </c>
      <c r="I5" s="9">
        <v>1</v>
      </c>
      <c r="J5" s="205">
        <f t="shared" si="0"/>
        <v>0.19908580854301616</v>
      </c>
    </row>
    <row r="6" spans="1:11" x14ac:dyDescent="0.2">
      <c r="A6" s="1" t="s">
        <v>2</v>
      </c>
      <c r="B6" s="135" t="s">
        <v>16</v>
      </c>
      <c r="C6" s="207">
        <v>2</v>
      </c>
      <c r="E6" s="8">
        <v>1</v>
      </c>
      <c r="F6" s="7">
        <v>1</v>
      </c>
      <c r="G6" s="7">
        <v>2</v>
      </c>
      <c r="H6" s="7">
        <v>2</v>
      </c>
      <c r="I6" s="9">
        <v>1</v>
      </c>
      <c r="J6" s="205">
        <f t="shared" ref="J6:J15" si="1">IF( OR( ISBLANK(E6),ISBLANK(F6), ISBLANK(G6), ISBLANK(H6), ISBLANK(I6) ), "", 1.5*SQRT(   EXP(2.21*(E6-1)) + EXP(2.21*(F6-1)) + EXP(2.21*(G6-1)) + EXP(2.21*(H6-1)) + EXP(2.21*I6)   )/100*2.45 )</f>
        <v>0.19908580854301616</v>
      </c>
    </row>
    <row r="7" spans="1:11" x14ac:dyDescent="0.2">
      <c r="A7" s="1" t="s">
        <v>2</v>
      </c>
      <c r="B7" s="136" t="s">
        <v>17</v>
      </c>
      <c r="C7" s="207">
        <v>2</v>
      </c>
      <c r="E7" s="8">
        <v>1</v>
      </c>
      <c r="F7" s="7">
        <v>1</v>
      </c>
      <c r="G7" s="7">
        <v>2</v>
      </c>
      <c r="H7" s="7">
        <v>2</v>
      </c>
      <c r="I7" s="9">
        <v>1</v>
      </c>
      <c r="J7" s="205">
        <f t="shared" si="1"/>
        <v>0.19908580854301616</v>
      </c>
    </row>
    <row r="8" spans="1:11" s="255" customFormat="1" x14ac:dyDescent="0.2">
      <c r="A8" s="256" t="s">
        <v>2</v>
      </c>
      <c r="B8" s="257" t="s">
        <v>18</v>
      </c>
      <c r="C8" s="258">
        <v>2</v>
      </c>
      <c r="D8" s="252"/>
      <c r="E8" s="253">
        <v>1</v>
      </c>
      <c r="F8" s="42">
        <v>1</v>
      </c>
      <c r="G8" s="42">
        <v>2</v>
      </c>
      <c r="H8" s="42">
        <v>2</v>
      </c>
      <c r="I8" s="10">
        <v>1</v>
      </c>
      <c r="J8" s="254">
        <f t="shared" si="1"/>
        <v>0.19908580854301616</v>
      </c>
      <c r="K8" s="259"/>
    </row>
    <row r="9" spans="1:11" ht="15" customHeight="1" x14ac:dyDescent="0.2">
      <c r="A9" s="243" t="s">
        <v>3</v>
      </c>
      <c r="B9" s="244" t="s">
        <v>7</v>
      </c>
      <c r="C9" s="260">
        <v>5</v>
      </c>
      <c r="E9" s="8">
        <v>1</v>
      </c>
      <c r="F9" s="7">
        <v>1</v>
      </c>
      <c r="G9" s="7">
        <v>2</v>
      </c>
      <c r="H9" s="7">
        <v>2</v>
      </c>
      <c r="I9" s="9">
        <v>1</v>
      </c>
      <c r="J9" s="205">
        <f t="shared" si="1"/>
        <v>0.19908580854301616</v>
      </c>
    </row>
    <row r="10" spans="1:11" x14ac:dyDescent="0.2">
      <c r="A10" s="243" t="s">
        <v>3</v>
      </c>
      <c r="B10" s="245" t="s">
        <v>8</v>
      </c>
      <c r="C10" s="260">
        <v>5</v>
      </c>
      <c r="E10" s="8">
        <v>1</v>
      </c>
      <c r="F10" s="7">
        <v>1</v>
      </c>
      <c r="G10" s="7">
        <v>2</v>
      </c>
      <c r="H10" s="7">
        <v>2</v>
      </c>
      <c r="I10" s="9">
        <v>1</v>
      </c>
      <c r="J10" s="205">
        <f t="shared" si="1"/>
        <v>0.19908580854301616</v>
      </c>
    </row>
    <row r="11" spans="1:11" x14ac:dyDescent="0.2">
      <c r="A11" s="243" t="s">
        <v>3</v>
      </c>
      <c r="B11" s="246" t="s">
        <v>14</v>
      </c>
      <c r="C11" s="260">
        <v>5</v>
      </c>
      <c r="E11" s="8">
        <v>1</v>
      </c>
      <c r="F11" s="7">
        <v>1</v>
      </c>
      <c r="G11" s="7">
        <v>2</v>
      </c>
      <c r="H11" s="7">
        <v>2</v>
      </c>
      <c r="I11" s="9">
        <v>1</v>
      </c>
      <c r="J11" s="205">
        <f t="shared" si="1"/>
        <v>0.19908580854301616</v>
      </c>
    </row>
    <row r="12" spans="1:11" x14ac:dyDescent="0.2">
      <c r="A12" s="243" t="s">
        <v>3</v>
      </c>
      <c r="B12" s="247" t="s">
        <v>15</v>
      </c>
      <c r="C12" s="260">
        <v>5</v>
      </c>
      <c r="E12" s="8">
        <v>1</v>
      </c>
      <c r="F12" s="7">
        <v>1</v>
      </c>
      <c r="G12" s="7">
        <v>2</v>
      </c>
      <c r="H12" s="7">
        <v>2</v>
      </c>
      <c r="I12" s="9">
        <v>1</v>
      </c>
      <c r="J12" s="205">
        <f t="shared" ref="J12:J14" si="2">IF( OR( ISBLANK(E12),ISBLANK(F12), ISBLANK(G12), ISBLANK(H12), ISBLANK(I12) ), "", 1.5*SQRT(   EXP(2.21*(E12-1)) + EXP(2.21*(F12-1)) + EXP(2.21*(G12-1)) + EXP(2.21*(H12-1)) + EXP(2.21*I12)   )/100*2.45 )</f>
        <v>0.19908580854301616</v>
      </c>
    </row>
    <row r="13" spans="1:11" x14ac:dyDescent="0.2">
      <c r="A13" s="243" t="s">
        <v>3</v>
      </c>
      <c r="B13" s="248" t="s">
        <v>16</v>
      </c>
      <c r="C13" s="260">
        <v>5</v>
      </c>
      <c r="E13" s="8">
        <v>1</v>
      </c>
      <c r="F13" s="7">
        <v>1</v>
      </c>
      <c r="G13" s="7">
        <v>2</v>
      </c>
      <c r="H13" s="7">
        <v>2</v>
      </c>
      <c r="I13" s="9">
        <v>1</v>
      </c>
      <c r="J13" s="205">
        <f t="shared" si="2"/>
        <v>0.19908580854301616</v>
      </c>
    </row>
    <row r="14" spans="1:11" x14ac:dyDescent="0.2">
      <c r="A14" s="243" t="s">
        <v>3</v>
      </c>
      <c r="B14" s="249" t="s">
        <v>17</v>
      </c>
      <c r="C14" s="260">
        <v>5</v>
      </c>
      <c r="E14" s="8">
        <v>1</v>
      </c>
      <c r="F14" s="7">
        <v>1</v>
      </c>
      <c r="G14" s="7">
        <v>2</v>
      </c>
      <c r="H14" s="7">
        <v>2</v>
      </c>
      <c r="I14" s="9">
        <v>1</v>
      </c>
      <c r="J14" s="205">
        <f t="shared" si="2"/>
        <v>0.19908580854301616</v>
      </c>
    </row>
    <row r="15" spans="1:11" s="255" customFormat="1" x14ac:dyDescent="0.2">
      <c r="A15" s="250" t="s">
        <v>3</v>
      </c>
      <c r="B15" s="251" t="s">
        <v>18</v>
      </c>
      <c r="C15" s="261">
        <v>5</v>
      </c>
      <c r="D15" s="252"/>
      <c r="E15" s="253">
        <v>1</v>
      </c>
      <c r="F15" s="42">
        <v>1</v>
      </c>
      <c r="G15" s="42">
        <v>2</v>
      </c>
      <c r="H15" s="42">
        <v>2</v>
      </c>
      <c r="I15" s="10">
        <v>1</v>
      </c>
      <c r="J15" s="254">
        <f t="shared" ref="J15" si="3">IF( OR( ISBLANK(E15),ISBLANK(F15), ISBLANK(G15), ISBLANK(H15), ISBLANK(I15) ), "", 1.5*SQRT(   EXP(2.21*(E15-1)) + EXP(2.21*(F15-1)) + EXP(2.21*(G15-1)) + EXP(2.21*(H15-1)) + EXP(2.21*I15)   )/100*2.45 )</f>
        <v>0.19908580854301616</v>
      </c>
      <c r="K15" s="259"/>
    </row>
    <row r="16" spans="1:11" x14ac:dyDescent="0.2">
      <c r="C16" s="262"/>
    </row>
  </sheetData>
  <conditionalFormatting sqref="E1:I8 E16:I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{05F880C3-48E2-2543-9433-5B35ECEF95D7}</x14:id>
        </ext>
      </extLst>
    </cfRule>
  </conditionalFormatting>
  <conditionalFormatting sqref="E2:I5">
    <cfRule type="dataBar" priority="1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{02F0E3F6-0D5B-4D38-A646-2D5D3221A64F}</x14:id>
        </ext>
      </extLst>
    </cfRule>
  </conditionalFormatting>
  <conditionalFormatting sqref="E6:I8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{26A00B51-3FFF-7C49-8D9E-7DBBF9AB8E6A}</x14:id>
        </ext>
      </extLst>
    </cfRule>
  </conditionalFormatting>
  <conditionalFormatting sqref="J2:J15">
    <cfRule type="dataBar" priority="186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{C384B904-5C26-41D0-A2C0-95A39DED0CA9}</x14:id>
        </ext>
      </extLst>
    </cfRule>
  </conditionalFormatting>
  <conditionalFormatting sqref="E9:I1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{0CA1C3BC-7C3A-CB47-9880-52B0A20FF1A6}</x14:id>
        </ext>
      </extLst>
    </cfRule>
  </conditionalFormatting>
  <conditionalFormatting sqref="E9:I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{44D888E7-5852-5245-B2A1-F487B5A77DD1}</x14:id>
        </ext>
      </extLst>
    </cfRule>
  </conditionalFormatting>
  <conditionalFormatting sqref="E12:I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{0098CB70-B328-E948-9563-9D600660753D}</x14:id>
        </ext>
      </extLst>
    </cfRule>
  </conditionalFormatting>
  <conditionalFormatting sqref="E15:I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{46F7A147-4EA4-BA43-A22A-E1EF8366C1FD}</x14:id>
        </ext>
      </extLst>
    </cfRule>
  </conditionalFormatting>
  <conditionalFormatting sqref="E15:I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{950F6717-2B46-0D4C-9764-67AFAC14C0F8}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F880C3-48E2-2543-9433-5B35ECEF9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E1:I8 E16:I1048576</xm:sqref>
        </x14:conditionalFormatting>
        <x14:conditionalFormatting xmlns:xm="http://schemas.microsoft.com/office/excel/2006/main">
          <x14:cfRule type="dataBar" id="{02F0E3F6-0D5B-4D38-A646-2D5D3221A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E2:I5</xm:sqref>
        </x14:conditionalFormatting>
        <x14:conditionalFormatting xmlns:xm="http://schemas.microsoft.com/office/excel/2006/main">
          <x14:cfRule type="dataBar" id="{26A00B51-3FFF-7C49-8D9E-7DBBF9AB8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E6:I8</xm:sqref>
        </x14:conditionalFormatting>
        <x14:conditionalFormatting xmlns:xm="http://schemas.microsoft.com/office/excel/2006/main">
          <x14:cfRule type="dataBar" id="{C384B904-5C26-41D0-A2C0-95A39DED0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</xm:sqref>
        </x14:conditionalFormatting>
        <x14:conditionalFormatting xmlns:xm="http://schemas.microsoft.com/office/excel/2006/main">
          <x14:cfRule type="dataBar" id="{0CA1C3BC-7C3A-CB47-9880-52B0A20FF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E9:I14</xm:sqref>
        </x14:conditionalFormatting>
        <x14:conditionalFormatting xmlns:xm="http://schemas.microsoft.com/office/excel/2006/main">
          <x14:cfRule type="dataBar" id="{44D888E7-5852-5245-B2A1-F487B5A77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E9:I11</xm:sqref>
        </x14:conditionalFormatting>
        <x14:conditionalFormatting xmlns:xm="http://schemas.microsoft.com/office/excel/2006/main">
          <x14:cfRule type="dataBar" id="{0098CB70-B328-E948-9563-9D6006607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E12:I14</xm:sqref>
        </x14:conditionalFormatting>
        <x14:conditionalFormatting xmlns:xm="http://schemas.microsoft.com/office/excel/2006/main">
          <x14:cfRule type="dataBar" id="{46F7A147-4EA4-BA43-A22A-E1EF8366C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E15:I15</xm:sqref>
        </x14:conditionalFormatting>
        <x14:conditionalFormatting xmlns:xm="http://schemas.microsoft.com/office/excel/2006/main">
          <x14:cfRule type="dataBar" id="{950F6717-2B46-0D4C-9764-67AFAC14C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E15:I15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2B8A-9357-7843-8BE1-9C10B9EA2061}">
  <sheetPr>
    <tabColor theme="9"/>
  </sheetPr>
  <dimension ref="A1:N31"/>
  <sheetViews>
    <sheetView zoomScale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0" sqref="E30"/>
    </sheetView>
  </sheetViews>
  <sheetFormatPr baseColWidth="10" defaultRowHeight="15" x14ac:dyDescent="0.2"/>
  <cols>
    <col min="1" max="1" width="26.6640625" style="102" customWidth="1"/>
    <col min="2" max="2" width="26.6640625" style="102" bestFit="1" customWidth="1"/>
    <col min="3" max="4" width="10.83203125" style="102"/>
    <col min="5" max="5" width="25" style="102" customWidth="1"/>
    <col min="6" max="6" width="2.1640625" style="102" customWidth="1"/>
    <col min="7" max="12" width="10.83203125" style="102"/>
    <col min="13" max="13" width="33.1640625" style="102" customWidth="1"/>
    <col min="14" max="16384" width="10.83203125" style="102"/>
  </cols>
  <sheetData>
    <row r="1" spans="1:14" ht="17" thickBot="1" x14ac:dyDescent="0.25">
      <c r="A1" s="92" t="s">
        <v>0</v>
      </c>
      <c r="B1" s="93" t="s">
        <v>1</v>
      </c>
      <c r="C1" s="94" t="s">
        <v>12</v>
      </c>
      <c r="D1" s="95" t="s">
        <v>25</v>
      </c>
      <c r="E1" s="96" t="s">
        <v>11</v>
      </c>
      <c r="F1" s="97" t="s">
        <v>29</v>
      </c>
      <c r="G1" s="98" t="s">
        <v>23</v>
      </c>
      <c r="H1" s="98" t="s">
        <v>19</v>
      </c>
      <c r="I1" s="98" t="s">
        <v>20</v>
      </c>
      <c r="J1" s="98" t="s">
        <v>21</v>
      </c>
      <c r="K1" s="99" t="s">
        <v>22</v>
      </c>
      <c r="L1" s="100" t="s">
        <v>30</v>
      </c>
      <c r="M1" s="101" t="s">
        <v>27</v>
      </c>
    </row>
    <row r="2" spans="1:14" s="120" customFormat="1" x14ac:dyDescent="0.2">
      <c r="A2" s="111" t="s">
        <v>2</v>
      </c>
      <c r="B2" s="112" t="s">
        <v>3</v>
      </c>
      <c r="C2" s="113" t="s">
        <v>24</v>
      </c>
      <c r="D2" s="114" t="s">
        <v>10</v>
      </c>
      <c r="E2" s="115"/>
      <c r="F2" s="116" t="s">
        <v>29</v>
      </c>
      <c r="G2" s="114"/>
      <c r="H2" s="114"/>
      <c r="I2" s="114"/>
      <c r="J2" s="114"/>
      <c r="K2" s="117"/>
      <c r="L2" s="118" t="str">
        <f t="shared" ref="L2:L12" si="0">IF( OR( ISBLANK(G2),ISBLANK(H2), ISBLANK(I2), ISBLANK(J2), ISBLANK(K2) ), "", 1.5*SQRT(   EXP(2.21*(G2-1)) + EXP(2.21*(H2-1)) + EXP(2.21*(I2-1)) + EXP(2.21*(J2-1)) + EXP(2.21*K2)   )/100*2.45 )</f>
        <v/>
      </c>
      <c r="M2" s="119"/>
    </row>
    <row r="3" spans="1:14" s="6" customFormat="1" x14ac:dyDescent="0.2">
      <c r="A3" s="20" t="s">
        <v>2</v>
      </c>
      <c r="B3" s="43" t="s">
        <v>61</v>
      </c>
      <c r="C3" s="103" t="s">
        <v>24</v>
      </c>
      <c r="D3" s="188">
        <v>0.01</v>
      </c>
      <c r="E3" s="50"/>
      <c r="F3" s="106" t="s">
        <v>29</v>
      </c>
      <c r="G3" s="7">
        <v>1</v>
      </c>
      <c r="H3" s="7">
        <v>1</v>
      </c>
      <c r="I3" s="7">
        <v>2</v>
      </c>
      <c r="J3" s="7">
        <v>2</v>
      </c>
      <c r="K3" s="110">
        <v>1</v>
      </c>
      <c r="L3" s="128">
        <f t="shared" si="0"/>
        <v>0.19908580854301616</v>
      </c>
      <c r="M3" s="50"/>
    </row>
    <row r="4" spans="1:14" s="130" customFormat="1" x14ac:dyDescent="0.2">
      <c r="A4" s="121" t="s">
        <v>2</v>
      </c>
      <c r="B4" s="122" t="s">
        <v>61</v>
      </c>
      <c r="C4" s="123" t="s">
        <v>24</v>
      </c>
      <c r="D4" s="208">
        <v>0.02</v>
      </c>
      <c r="E4" s="124"/>
      <c r="F4" s="125" t="s">
        <v>29</v>
      </c>
      <c r="G4" s="126">
        <v>1</v>
      </c>
      <c r="H4" s="126">
        <v>1</v>
      </c>
      <c r="I4" s="126">
        <v>2</v>
      </c>
      <c r="J4" s="126">
        <v>2</v>
      </c>
      <c r="K4" s="127">
        <v>2</v>
      </c>
      <c r="L4" s="128">
        <f t="shared" si="0"/>
        <v>0.37356464144298934</v>
      </c>
      <c r="M4" s="129"/>
    </row>
    <row r="5" spans="1:14" s="130" customFormat="1" x14ac:dyDescent="0.2">
      <c r="A5" s="121" t="s">
        <v>3</v>
      </c>
      <c r="B5" s="137" t="s">
        <v>62</v>
      </c>
      <c r="C5" s="123" t="s">
        <v>24</v>
      </c>
      <c r="D5" s="138">
        <v>1</v>
      </c>
      <c r="E5" s="124"/>
      <c r="F5" s="125" t="s">
        <v>29</v>
      </c>
      <c r="G5" s="138"/>
      <c r="H5" s="138"/>
      <c r="I5" s="138"/>
      <c r="J5" s="138"/>
      <c r="K5" s="139"/>
      <c r="L5" s="140" t="str">
        <f t="shared" si="0"/>
        <v/>
      </c>
      <c r="M5" s="129"/>
    </row>
    <row r="6" spans="1:14" x14ac:dyDescent="0.2">
      <c r="A6" s="141" t="s">
        <v>62</v>
      </c>
      <c r="B6" s="142" t="s">
        <v>63</v>
      </c>
      <c r="C6" s="143" t="s">
        <v>7</v>
      </c>
      <c r="D6" s="209">
        <v>0.4</v>
      </c>
      <c r="E6" s="144"/>
      <c r="F6" s="145" t="s">
        <v>29</v>
      </c>
      <c r="G6" s="146">
        <v>1</v>
      </c>
      <c r="H6" s="146">
        <v>1</v>
      </c>
      <c r="I6" s="146">
        <v>2</v>
      </c>
      <c r="J6" s="146">
        <v>2</v>
      </c>
      <c r="K6" s="147">
        <v>1</v>
      </c>
      <c r="L6" s="148">
        <f t="shared" si="0"/>
        <v>0.19908580854301616</v>
      </c>
      <c r="M6" s="149"/>
    </row>
    <row r="7" spans="1:14" s="109" customFormat="1" x14ac:dyDescent="0.2">
      <c r="A7" s="150" t="s">
        <v>62</v>
      </c>
      <c r="B7" s="151" t="s">
        <v>63</v>
      </c>
      <c r="C7" s="152" t="s">
        <v>8</v>
      </c>
      <c r="D7" s="210">
        <v>0.4</v>
      </c>
      <c r="E7" s="153"/>
      <c r="F7" s="154" t="s">
        <v>29</v>
      </c>
      <c r="G7" s="155">
        <v>1</v>
      </c>
      <c r="H7" s="155">
        <v>1</v>
      </c>
      <c r="I7" s="155">
        <v>2</v>
      </c>
      <c r="J7" s="155">
        <v>2</v>
      </c>
      <c r="K7" s="156">
        <v>1</v>
      </c>
      <c r="L7" s="157">
        <f t="shared" si="0"/>
        <v>0.19908580854301616</v>
      </c>
      <c r="M7" s="158"/>
    </row>
    <row r="8" spans="1:14" x14ac:dyDescent="0.2">
      <c r="A8" s="150" t="s">
        <v>62</v>
      </c>
      <c r="B8" s="151" t="s">
        <v>63</v>
      </c>
      <c r="C8" s="159" t="s">
        <v>14</v>
      </c>
      <c r="D8" s="210">
        <v>0.4</v>
      </c>
      <c r="E8" s="153"/>
      <c r="F8" s="154" t="s">
        <v>29</v>
      </c>
      <c r="G8" s="155">
        <v>1</v>
      </c>
      <c r="H8" s="155">
        <v>1</v>
      </c>
      <c r="I8" s="155">
        <v>2</v>
      </c>
      <c r="J8" s="155">
        <v>2</v>
      </c>
      <c r="K8" s="156">
        <v>1</v>
      </c>
      <c r="L8" s="157">
        <f t="shared" si="0"/>
        <v>0.19908580854301616</v>
      </c>
      <c r="M8" s="158"/>
      <c r="N8" s="109"/>
    </row>
    <row r="9" spans="1:14" x14ac:dyDescent="0.2">
      <c r="A9" s="150" t="s">
        <v>62</v>
      </c>
      <c r="B9" s="151" t="s">
        <v>63</v>
      </c>
      <c r="C9" s="160" t="s">
        <v>15</v>
      </c>
      <c r="D9" s="210">
        <v>0.5</v>
      </c>
      <c r="E9" s="153"/>
      <c r="F9" s="154" t="s">
        <v>29</v>
      </c>
      <c r="G9" s="155">
        <v>1</v>
      </c>
      <c r="H9" s="155">
        <v>1</v>
      </c>
      <c r="I9" s="155">
        <v>2</v>
      </c>
      <c r="J9" s="155">
        <v>2</v>
      </c>
      <c r="K9" s="156">
        <v>1</v>
      </c>
      <c r="L9" s="157">
        <f t="shared" si="0"/>
        <v>0.19908580854301616</v>
      </c>
      <c r="M9" s="158"/>
      <c r="N9" s="109"/>
    </row>
    <row r="10" spans="1:14" x14ac:dyDescent="0.2">
      <c r="A10" s="150" t="s">
        <v>62</v>
      </c>
      <c r="B10" s="151" t="s">
        <v>63</v>
      </c>
      <c r="C10" s="161" t="s">
        <v>16</v>
      </c>
      <c r="D10" s="210">
        <v>0.5</v>
      </c>
      <c r="E10" s="153"/>
      <c r="F10" s="154" t="s">
        <v>29</v>
      </c>
      <c r="G10" s="155">
        <v>1</v>
      </c>
      <c r="H10" s="155">
        <v>1</v>
      </c>
      <c r="I10" s="155">
        <v>2</v>
      </c>
      <c r="J10" s="155">
        <v>2</v>
      </c>
      <c r="K10" s="156">
        <v>1</v>
      </c>
      <c r="L10" s="157">
        <f t="shared" si="0"/>
        <v>0.19908580854301616</v>
      </c>
      <c r="M10" s="158"/>
      <c r="N10" s="109"/>
    </row>
    <row r="11" spans="1:14" x14ac:dyDescent="0.2">
      <c r="A11" s="150" t="s">
        <v>62</v>
      </c>
      <c r="B11" s="151" t="s">
        <v>63</v>
      </c>
      <c r="C11" s="162" t="s">
        <v>17</v>
      </c>
      <c r="D11" s="210">
        <v>0.5</v>
      </c>
      <c r="E11" s="153"/>
      <c r="F11" s="154" t="s">
        <v>29</v>
      </c>
      <c r="G11" s="155">
        <v>1</v>
      </c>
      <c r="H11" s="155">
        <v>1</v>
      </c>
      <c r="I11" s="155">
        <v>2</v>
      </c>
      <c r="J11" s="155">
        <v>2</v>
      </c>
      <c r="K11" s="156">
        <v>1</v>
      </c>
      <c r="L11" s="157">
        <f t="shared" si="0"/>
        <v>0.19908580854301616</v>
      </c>
      <c r="M11" s="158"/>
      <c r="N11" s="109"/>
    </row>
    <row r="12" spans="1:14" x14ac:dyDescent="0.2">
      <c r="A12" s="150" t="s">
        <v>62</v>
      </c>
      <c r="B12" s="151" t="s">
        <v>63</v>
      </c>
      <c r="C12" s="163" t="s">
        <v>18</v>
      </c>
      <c r="D12" s="210">
        <v>0.5</v>
      </c>
      <c r="E12" s="153"/>
      <c r="F12" s="154" t="s">
        <v>29</v>
      </c>
      <c r="G12" s="155">
        <v>1</v>
      </c>
      <c r="H12" s="155">
        <v>1</v>
      </c>
      <c r="I12" s="155">
        <v>2</v>
      </c>
      <c r="J12" s="155">
        <v>2</v>
      </c>
      <c r="K12" s="156">
        <v>1</v>
      </c>
      <c r="L12" s="157">
        <f t="shared" si="0"/>
        <v>0.19908580854301616</v>
      </c>
      <c r="M12" s="158"/>
      <c r="N12" s="109"/>
    </row>
    <row r="13" spans="1:14" s="213" customFormat="1" x14ac:dyDescent="0.2">
      <c r="A13" s="211" t="s">
        <v>62</v>
      </c>
      <c r="B13" s="212" t="s">
        <v>64</v>
      </c>
      <c r="C13" s="123" t="s">
        <v>24</v>
      </c>
      <c r="D13" s="138" t="s">
        <v>10</v>
      </c>
      <c r="E13" s="124"/>
      <c r="F13" s="125" t="s">
        <v>29</v>
      </c>
      <c r="G13" s="138"/>
      <c r="H13" s="138"/>
      <c r="I13" s="138"/>
      <c r="J13" s="138"/>
      <c r="K13" s="139"/>
      <c r="L13" s="140" t="str">
        <f t="shared" ref="L13:L26" si="1">IF( OR( ISBLANK(G13),ISBLANK(H13), ISBLANK(I13), ISBLANK(J13), ISBLANK(K13) ), "", 1.5*SQRT(   EXP(2.21*(G13-1)) + EXP(2.21*(H13-1)) + EXP(2.21*(I13-1)) + EXP(2.21*(J13-1)) + EXP(2.21*K13)   )/100*2.45 )</f>
        <v/>
      </c>
      <c r="M13" s="129"/>
    </row>
    <row r="14" spans="1:14" x14ac:dyDescent="0.2">
      <c r="A14" s="142" t="s">
        <v>63</v>
      </c>
      <c r="B14" s="167" t="s">
        <v>67</v>
      </c>
      <c r="C14" s="102" t="s">
        <v>24</v>
      </c>
      <c r="D14" s="214">
        <v>0.3</v>
      </c>
      <c r="F14" s="154" t="s">
        <v>29</v>
      </c>
      <c r="G14" s="102">
        <v>1</v>
      </c>
      <c r="H14" s="102">
        <v>1</v>
      </c>
      <c r="I14" s="102">
        <v>2</v>
      </c>
      <c r="J14" s="102">
        <v>2</v>
      </c>
      <c r="K14" s="156">
        <v>1</v>
      </c>
      <c r="L14" s="157">
        <f t="shared" si="1"/>
        <v>0.19908580854301616</v>
      </c>
    </row>
    <row r="15" spans="1:14" s="213" customFormat="1" x14ac:dyDescent="0.2">
      <c r="A15" s="212" t="s">
        <v>63</v>
      </c>
      <c r="B15" s="168" t="s">
        <v>70</v>
      </c>
      <c r="C15" s="213" t="s">
        <v>24</v>
      </c>
      <c r="D15" s="138" t="s">
        <v>10</v>
      </c>
      <c r="E15" s="124"/>
      <c r="F15" s="125" t="s">
        <v>29</v>
      </c>
      <c r="G15" s="138"/>
      <c r="H15" s="138"/>
      <c r="I15" s="138"/>
      <c r="J15" s="138"/>
      <c r="K15" s="139"/>
      <c r="L15" s="140" t="str">
        <f t="shared" ref="L15" si="2">IF( OR( ISBLANK(G15),ISBLANK(H15), ISBLANK(I15), ISBLANK(J15), ISBLANK(K15) ), "", 1.5*SQRT(   EXP(2.21*(G15-1)) + EXP(2.21*(H15-1)) + EXP(2.21*(I15-1)) + EXP(2.21*(J15-1)) + EXP(2.21*K15)   )/100*2.45 )</f>
        <v/>
      </c>
      <c r="M15" s="129"/>
    </row>
    <row r="16" spans="1:14" x14ac:dyDescent="0.2">
      <c r="A16" s="151" t="s">
        <v>64</v>
      </c>
      <c r="B16" s="167" t="s">
        <v>68</v>
      </c>
      <c r="C16" s="102" t="s">
        <v>24</v>
      </c>
      <c r="D16" s="214">
        <v>0.4</v>
      </c>
      <c r="F16" s="154" t="s">
        <v>29</v>
      </c>
      <c r="G16" s="102">
        <v>1</v>
      </c>
      <c r="H16" s="102">
        <v>1</v>
      </c>
      <c r="I16" s="102">
        <v>2</v>
      </c>
      <c r="J16" s="102">
        <v>2</v>
      </c>
      <c r="K16" s="156">
        <v>1</v>
      </c>
      <c r="L16" s="157">
        <f t="shared" si="1"/>
        <v>0.19908580854301616</v>
      </c>
    </row>
    <row r="17" spans="1:13" s="213" customFormat="1" x14ac:dyDescent="0.2">
      <c r="A17" s="212" t="s">
        <v>64</v>
      </c>
      <c r="B17" s="168" t="s">
        <v>69</v>
      </c>
      <c r="C17" s="213" t="s">
        <v>24</v>
      </c>
      <c r="D17" s="138" t="s">
        <v>10</v>
      </c>
      <c r="E17" s="124"/>
      <c r="F17" s="125" t="s">
        <v>29</v>
      </c>
      <c r="G17" s="138"/>
      <c r="H17" s="138"/>
      <c r="I17" s="138"/>
      <c r="J17" s="138"/>
      <c r="K17" s="139"/>
      <c r="L17" s="140" t="str">
        <f t="shared" ref="L17" si="3">IF( OR( ISBLANK(G17),ISBLANK(H17), ISBLANK(I17), ISBLANK(J17), ISBLANK(K17) ), "", 1.5*SQRT(   EXP(2.21*(G17-1)) + EXP(2.21*(H17-1)) + EXP(2.21*(I17-1)) + EXP(2.21*(J17-1)) + EXP(2.21*K17)   )/100*2.45 )</f>
        <v/>
      </c>
      <c r="M17" s="129"/>
    </row>
    <row r="18" spans="1:13" s="215" customFormat="1" x14ac:dyDescent="0.2">
      <c r="A18" s="169" t="s">
        <v>67</v>
      </c>
      <c r="B18" s="216" t="s">
        <v>65</v>
      </c>
      <c r="C18" s="218" t="s">
        <v>24</v>
      </c>
      <c r="D18" s="221">
        <v>0.3</v>
      </c>
      <c r="E18" s="217"/>
      <c r="F18" s="165"/>
      <c r="G18" s="215">
        <v>1</v>
      </c>
      <c r="H18" s="215">
        <v>1</v>
      </c>
      <c r="I18" s="215">
        <v>2</v>
      </c>
      <c r="J18" s="215">
        <v>2</v>
      </c>
      <c r="K18" s="217">
        <v>3</v>
      </c>
      <c r="L18" s="157">
        <f t="shared" si="1"/>
        <v>1.0248662490928169</v>
      </c>
    </row>
    <row r="19" spans="1:13" s="215" customFormat="1" x14ac:dyDescent="0.2">
      <c r="A19" s="169" t="s">
        <v>70</v>
      </c>
      <c r="B19" s="216" t="s">
        <v>65</v>
      </c>
      <c r="C19" s="213" t="s">
        <v>24</v>
      </c>
      <c r="D19" s="221">
        <v>0.2</v>
      </c>
      <c r="E19" s="217"/>
      <c r="F19" s="165"/>
      <c r="G19" s="215">
        <v>1</v>
      </c>
      <c r="H19" s="215">
        <v>1</v>
      </c>
      <c r="I19" s="215">
        <v>2</v>
      </c>
      <c r="J19" s="215">
        <v>2</v>
      </c>
      <c r="K19" s="217">
        <v>3</v>
      </c>
      <c r="L19" s="157">
        <f t="shared" si="1"/>
        <v>1.0248662490928169</v>
      </c>
    </row>
    <row r="20" spans="1:13" s="215" customFormat="1" x14ac:dyDescent="0.2">
      <c r="A20" s="169" t="s">
        <v>68</v>
      </c>
      <c r="B20" s="216" t="s">
        <v>65</v>
      </c>
      <c r="C20" s="218" t="s">
        <v>24</v>
      </c>
      <c r="D20" s="221">
        <v>0.3</v>
      </c>
      <c r="E20" s="217"/>
      <c r="F20" s="165"/>
      <c r="G20" s="215">
        <v>1</v>
      </c>
      <c r="H20" s="215">
        <v>1</v>
      </c>
      <c r="I20" s="215">
        <v>2</v>
      </c>
      <c r="J20" s="215">
        <v>2</v>
      </c>
      <c r="K20" s="217">
        <v>2</v>
      </c>
      <c r="L20" s="157">
        <f t="shared" si="1"/>
        <v>0.37356464144298934</v>
      </c>
    </row>
    <row r="21" spans="1:13" s="215" customFormat="1" x14ac:dyDescent="0.2">
      <c r="A21" s="169" t="s">
        <v>69</v>
      </c>
      <c r="B21" s="216" t="s">
        <v>65</v>
      </c>
      <c r="C21" s="213" t="s">
        <v>24</v>
      </c>
      <c r="D21" s="221">
        <v>1</v>
      </c>
      <c r="E21" s="217"/>
      <c r="F21" s="165"/>
      <c r="G21" s="215">
        <v>1</v>
      </c>
      <c r="H21" s="215">
        <v>1</v>
      </c>
      <c r="I21" s="215">
        <v>2</v>
      </c>
      <c r="J21" s="215">
        <v>2</v>
      </c>
      <c r="K21" s="217">
        <v>1</v>
      </c>
      <c r="L21" s="157">
        <f t="shared" si="1"/>
        <v>0.19908580854301616</v>
      </c>
    </row>
    <row r="22" spans="1:13" x14ac:dyDescent="0.2">
      <c r="A22" s="44" t="s">
        <v>61</v>
      </c>
      <c r="B22" s="175" t="s">
        <v>66</v>
      </c>
      <c r="C22" s="102" t="s">
        <v>24</v>
      </c>
      <c r="D22" s="214">
        <v>0.2</v>
      </c>
      <c r="F22" s="145" t="s">
        <v>29</v>
      </c>
      <c r="G22" s="146">
        <v>1</v>
      </c>
      <c r="H22" s="146">
        <v>1</v>
      </c>
      <c r="I22" s="146">
        <v>2</v>
      </c>
      <c r="J22" s="146">
        <v>2</v>
      </c>
      <c r="K22" s="147">
        <v>1</v>
      </c>
      <c r="L22" s="148">
        <f t="shared" ref="L22:L24" si="4">IF( OR( ISBLANK(G22),ISBLANK(H22), ISBLANK(I22), ISBLANK(J22), ISBLANK(K22) ), "", 1.5*SQRT(   EXP(2.21*(G22-1)) + EXP(2.21*(H22-1)) + EXP(2.21*(I22-1)) + EXP(2.21*(J22-1)) + EXP(2.21*K22)   )/100*2.45 )</f>
        <v>0.19908580854301616</v>
      </c>
    </row>
    <row r="23" spans="1:13" x14ac:dyDescent="0.2">
      <c r="A23" s="43" t="s">
        <v>61</v>
      </c>
      <c r="B23" s="219" t="s">
        <v>26</v>
      </c>
      <c r="C23" s="103" t="s">
        <v>24</v>
      </c>
      <c r="D23" s="214">
        <v>0.2</v>
      </c>
      <c r="F23" s="154" t="s">
        <v>29</v>
      </c>
      <c r="G23" s="155">
        <v>1</v>
      </c>
      <c r="H23" s="155">
        <v>1</v>
      </c>
      <c r="I23" s="155">
        <v>2</v>
      </c>
      <c r="J23" s="155">
        <v>2</v>
      </c>
      <c r="K23" s="156">
        <v>1</v>
      </c>
      <c r="L23" s="157">
        <f t="shared" si="4"/>
        <v>0.19908580854301616</v>
      </c>
    </row>
    <row r="24" spans="1:13" s="213" customFormat="1" x14ac:dyDescent="0.2">
      <c r="A24" s="24" t="s">
        <v>61</v>
      </c>
      <c r="B24" s="220" t="s">
        <v>5</v>
      </c>
      <c r="C24" s="123" t="s">
        <v>24</v>
      </c>
      <c r="D24" s="222" t="s">
        <v>10</v>
      </c>
      <c r="E24" s="124"/>
      <c r="F24" s="125" t="s">
        <v>29</v>
      </c>
      <c r="G24" s="138"/>
      <c r="H24" s="138"/>
      <c r="I24" s="138"/>
      <c r="J24" s="138"/>
      <c r="K24" s="139"/>
      <c r="L24" s="140" t="str">
        <f t="shared" si="4"/>
        <v/>
      </c>
      <c r="M24" s="129"/>
    </row>
    <row r="25" spans="1:13" x14ac:dyDescent="0.2">
      <c r="A25" s="44" t="s">
        <v>65</v>
      </c>
      <c r="B25" s="175" t="s">
        <v>66</v>
      </c>
      <c r="C25" s="102" t="s">
        <v>24</v>
      </c>
      <c r="D25" s="214">
        <v>0.2</v>
      </c>
      <c r="F25" s="145" t="s">
        <v>29</v>
      </c>
      <c r="G25" s="146">
        <v>1</v>
      </c>
      <c r="H25" s="146">
        <v>1</v>
      </c>
      <c r="I25" s="146">
        <v>2</v>
      </c>
      <c r="J25" s="146">
        <v>2</v>
      </c>
      <c r="K25" s="147">
        <v>1</v>
      </c>
      <c r="L25" s="148">
        <f t="shared" si="1"/>
        <v>0.19908580854301616</v>
      </c>
    </row>
    <row r="26" spans="1:13" x14ac:dyDescent="0.2">
      <c r="A26" s="43" t="s">
        <v>65</v>
      </c>
      <c r="B26" s="219" t="s">
        <v>26</v>
      </c>
      <c r="C26" s="103" t="s">
        <v>24</v>
      </c>
      <c r="D26" s="214">
        <v>0.2</v>
      </c>
      <c r="F26" s="154" t="s">
        <v>29</v>
      </c>
      <c r="G26" s="155">
        <v>1</v>
      </c>
      <c r="H26" s="155">
        <v>1</v>
      </c>
      <c r="I26" s="155">
        <v>2</v>
      </c>
      <c r="J26" s="155">
        <v>2</v>
      </c>
      <c r="K26" s="156">
        <v>1</v>
      </c>
      <c r="L26" s="157">
        <f t="shared" si="1"/>
        <v>0.19908580854301616</v>
      </c>
    </row>
    <row r="27" spans="1:13" s="213" customFormat="1" x14ac:dyDescent="0.2">
      <c r="A27" s="24" t="s">
        <v>65</v>
      </c>
      <c r="B27" s="220" t="s">
        <v>5</v>
      </c>
      <c r="C27" s="123" t="s">
        <v>24</v>
      </c>
      <c r="D27" s="222" t="s">
        <v>10</v>
      </c>
      <c r="E27" s="124"/>
      <c r="F27" s="125" t="s">
        <v>29</v>
      </c>
      <c r="G27" s="138"/>
      <c r="H27" s="138"/>
      <c r="I27" s="138"/>
      <c r="J27" s="138"/>
      <c r="K27" s="139"/>
      <c r="L27" s="140" t="str">
        <f t="shared" ref="L27:L31" si="5">IF( OR( ISBLANK(G27),ISBLANK(H27), ISBLANK(I27), ISBLANK(J27), ISBLANK(K27) ), "", 1.5*SQRT(   EXP(2.21*(G27-1)) + EXP(2.21*(H27-1)) + EXP(2.21*(I27-1)) + EXP(2.21*(J27-1)) + EXP(2.21*K27)   )/100*2.45 )</f>
        <v/>
      </c>
      <c r="M27" s="129"/>
    </row>
    <row r="28" spans="1:13" s="120" customFormat="1" x14ac:dyDescent="0.2">
      <c r="A28" s="180" t="s">
        <v>66</v>
      </c>
      <c r="B28" s="178" t="s">
        <v>6</v>
      </c>
      <c r="C28" s="172" t="s">
        <v>24</v>
      </c>
      <c r="D28" s="214">
        <v>0.2</v>
      </c>
      <c r="E28" s="105"/>
      <c r="F28" s="106" t="s">
        <v>29</v>
      </c>
      <c r="G28" s="146">
        <v>1</v>
      </c>
      <c r="H28" s="146">
        <v>1</v>
      </c>
      <c r="I28" s="146">
        <v>2</v>
      </c>
      <c r="J28" s="146">
        <v>2</v>
      </c>
      <c r="K28" s="147">
        <v>1</v>
      </c>
      <c r="L28" s="148">
        <f t="shared" si="5"/>
        <v>0.19908580854301616</v>
      </c>
      <c r="M28" s="119"/>
    </row>
    <row r="29" spans="1:13" s="109" customFormat="1" x14ac:dyDescent="0.2">
      <c r="A29" s="181" t="s">
        <v>66</v>
      </c>
      <c r="B29" s="176" t="s">
        <v>4</v>
      </c>
      <c r="C29" s="173" t="s">
        <v>24</v>
      </c>
      <c r="D29" s="177">
        <v>0</v>
      </c>
      <c r="E29" s="105"/>
      <c r="F29" s="106" t="s">
        <v>29</v>
      </c>
      <c r="G29" s="104"/>
      <c r="H29" s="104"/>
      <c r="I29" s="104"/>
      <c r="J29" s="104"/>
      <c r="K29" s="107"/>
      <c r="L29" s="107" t="str">
        <f t="shared" si="5"/>
        <v/>
      </c>
      <c r="M29" s="108"/>
    </row>
    <row r="30" spans="1:13" s="130" customFormat="1" x14ac:dyDescent="0.2">
      <c r="A30" s="182" t="s">
        <v>66</v>
      </c>
      <c r="B30" s="179" t="s">
        <v>5</v>
      </c>
      <c r="C30" s="174" t="s">
        <v>24</v>
      </c>
      <c r="D30" s="138" t="s">
        <v>10</v>
      </c>
      <c r="E30" s="124"/>
      <c r="F30" s="125" t="s">
        <v>29</v>
      </c>
      <c r="G30" s="138"/>
      <c r="H30" s="138"/>
      <c r="I30" s="138"/>
      <c r="J30" s="138"/>
      <c r="K30" s="139"/>
      <c r="L30" s="139" t="str">
        <f t="shared" si="5"/>
        <v/>
      </c>
      <c r="M30" s="129"/>
    </row>
    <row r="31" spans="1:13" s="187" customFormat="1" ht="16" x14ac:dyDescent="0.2">
      <c r="A31" s="183" t="s">
        <v>5</v>
      </c>
      <c r="B31" s="184" t="s">
        <v>9</v>
      </c>
      <c r="C31" s="185" t="s">
        <v>24</v>
      </c>
      <c r="D31" s="170">
        <v>1</v>
      </c>
      <c r="E31" s="164"/>
      <c r="F31" s="186" t="s">
        <v>29</v>
      </c>
      <c r="G31" s="170"/>
      <c r="H31" s="170"/>
      <c r="I31" s="170"/>
      <c r="J31" s="170"/>
      <c r="K31" s="171"/>
      <c r="L31" s="171" t="str">
        <f t="shared" si="5"/>
        <v/>
      </c>
      <c r="M31" s="166"/>
    </row>
  </sheetData>
  <autoFilter ref="A1:M13" xr:uid="{ACA52B8A-9357-7843-8BE1-9C10B9EA2061}"/>
  <phoneticPr fontId="50" type="noConversion"/>
  <conditionalFormatting sqref="G3:J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{F5509650-2534-3D4A-978A-332633C93E16}</x14:id>
        </ext>
      </extLst>
    </cfRule>
  </conditionalFormatting>
  <conditionalFormatting sqref="G1:K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{2BE7446A-C669-9B49-B42B-9DCA3BE9FE04}</x14:id>
        </ext>
      </extLst>
    </cfRule>
  </conditionalFormatting>
  <conditionalFormatting sqref="G4:K5 G2:K2">
    <cfRule type="dataBar" priority="2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{3389BA6C-F451-914C-A309-59AFF3BF5D1E}</x14:id>
        </ext>
      </extLst>
    </cfRule>
  </conditionalFormatting>
  <conditionalFormatting sqref="G6:K6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{3DED21D0-ACF7-9C4F-A552-B9BDF7F54F15}</x14:id>
        </ext>
      </extLst>
    </cfRule>
  </conditionalFormatting>
  <conditionalFormatting sqref="G7:K12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{778CE837-4DD6-2647-8C9B-D8ABFC45F539}</x14:id>
        </ext>
      </extLst>
    </cfRule>
  </conditionalFormatting>
  <conditionalFormatting sqref="G13:K13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{6E8E4643-C309-7740-BB74-6F0C9A1FAAC2}</x14:id>
        </ext>
      </extLst>
    </cfRule>
  </conditionalFormatting>
  <conditionalFormatting sqref="G15:K15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{F1AF8B31-46F8-E141-89FF-CAD51E5FB76B}</x14:id>
        </ext>
      </extLst>
    </cfRule>
  </conditionalFormatting>
  <conditionalFormatting sqref="G17:K17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{EFC52527-8169-5448-9214-3D21AF2CFCC7}</x14:id>
        </ext>
      </extLst>
    </cfRule>
  </conditionalFormatting>
  <conditionalFormatting sqref="G22:K2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{E51AC0D7-9240-D049-92BB-04087CECD9F3}</x14:id>
        </ext>
      </extLst>
    </cfRule>
  </conditionalFormatting>
  <conditionalFormatting sqref="G23:K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{59829C6D-D0E0-674A-A0FE-0B043B0DB5D3}</x14:id>
        </ext>
      </extLst>
    </cfRule>
  </conditionalFormatting>
  <conditionalFormatting sqref="G24:K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{85DF87A7-B1AF-3742-8CF4-E49849CD59F7}</x14:id>
        </ext>
      </extLst>
    </cfRule>
  </conditionalFormatting>
  <conditionalFormatting sqref="G25:K25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{D092FBFA-BDD4-4847-95C6-778BEB1A3F28}</x14:id>
        </ext>
      </extLst>
    </cfRule>
  </conditionalFormatting>
  <conditionalFormatting sqref="G26:K2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{53131FF0-8F25-844A-88C1-A4E8384F2ECD}</x14:id>
        </ext>
      </extLst>
    </cfRule>
  </conditionalFormatting>
  <conditionalFormatting sqref="G27:K2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{AF840DAD-6355-E842-9287-B0C3DCEAD38F}</x14:id>
        </ext>
      </extLst>
    </cfRule>
  </conditionalFormatting>
  <conditionalFormatting sqref="G28:K2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{96EABF08-EC09-4C4D-914A-387F609969EA}</x14:id>
        </ext>
      </extLst>
    </cfRule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{07997124-61A4-DE44-9E1B-86CF94CEDDCE}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{75987658-13EC-7846-9FF8-9BB20826B49A}</x14:id>
        </ext>
      </extLst>
    </cfRule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{FC22FB48-C2EC-1C4C-B9C1-F56C36FE5FD6}</x14:id>
        </ext>
      </extLst>
    </cfRule>
  </conditionalFormatting>
  <conditionalFormatting sqref="G29:K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{57750585-9E61-E841-A5AE-5BF1B5EFFDBA}</x14:id>
        </ext>
      </extLst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{409B3501-4885-0847-9074-2940A19C3089}</x14:id>
        </ext>
      </extLst>
    </cfRule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{14B9BCC4-E1D1-9B45-AFF5-686EA16ECE9D}</x14:id>
        </ext>
      </extLst>
    </cfRule>
  </conditionalFormatting>
  <conditionalFormatting sqref="G31:K3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{894F8AE0-C0BE-7E48-887A-8A363FEA5961}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{66908A8C-3DCC-DE42-BA9F-57BE824F1E4B}</x14:id>
        </ext>
      </extLst>
    </cfRule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{C1CE36B7-F13D-A54B-925B-0DA4D45F40E7}</x14:id>
        </ext>
      </extLst>
    </cfRule>
  </conditionalFormatting>
  <conditionalFormatting sqref="G32:K1048576 G1:K1 G14:K14 G16:K16 G6:K12 G25:K26 G18:K23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{ECEED810-86D0-3C43-8625-D602096A9C1F}</x14:id>
        </ext>
      </extLst>
    </cfRule>
  </conditionalFormatting>
  <conditionalFormatting sqref="G32:K1048576 G1:K2 G4:K27">
    <cfRule type="dataBar" priority="2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{EF96C97D-EC18-7D43-BC46-8272D6D7ADCA}</x14:id>
        </ext>
      </extLst>
    </cfRule>
  </conditionalFormatting>
  <conditionalFormatting sqref="G32:K1048576 G1:K27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{DD203DED-0B67-9343-8DE6-E3AE72C5DFF6}</x14:id>
        </ext>
      </extLst>
    </cfRule>
  </conditionalFormatting>
  <conditionalFormatting sqref="K3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{856483A3-A2FE-6C4E-B2E1-EAD28442801A}</x14:id>
        </ext>
      </extLst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{554B340A-BC70-1C4E-B78F-29C5C80EE924}</x14:id>
        </ext>
      </extLst>
    </cfRule>
  </conditionalFormatting>
  <conditionalFormatting sqref="K1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{6D19F144-F1E3-B145-9E8A-C26338EEEB2C}</x14:id>
        </ext>
      </extLst>
    </cfRule>
  </conditionalFormatting>
  <conditionalFormatting sqref="K1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{AF6A7054-36CF-7547-ACA1-C0AA1B272096}</x14:id>
        </ext>
      </extLst>
    </cfRule>
  </conditionalFormatting>
  <conditionalFormatting sqref="L1:L1048576">
    <cfRule type="dataBar" priority="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{370FF7BC-B0EA-8D4B-A72C-53644A20FDF8}</x14:id>
        </ext>
      </extLst>
    </cfRule>
  </conditionalFormatting>
  <conditionalFormatting sqref="L2:L5">
    <cfRule type="dataBar" priority="205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{E01A7C07-9C50-0144-B856-F873ADE1BAE1}</x14:id>
        </ext>
      </extLst>
    </cfRule>
  </conditionalFormatting>
  <conditionalFormatting sqref="L6">
    <cfRule type="dataBar" priority="26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{B49088F2-F260-AF49-9412-8CE540587B1A}</x14:id>
        </ext>
      </extLst>
    </cfRule>
  </conditionalFormatting>
  <conditionalFormatting sqref="L7:L12">
    <cfRule type="dataBar" priority="26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{03CFFDB2-7390-AB4E-9F44-7BC6A2F837E1}</x14:id>
        </ext>
      </extLst>
    </cfRule>
  </conditionalFormatting>
  <conditionalFormatting sqref="L13">
    <cfRule type="dataBar" priority="7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{D9ACF92C-9209-8A45-BFC4-7FE90ADDB528}</x14:id>
        </ext>
      </extLst>
    </cfRule>
  </conditionalFormatting>
  <conditionalFormatting sqref="L14">
    <cfRule type="dataBar" priority="5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{37FC0A81-A44E-BF43-B99E-2BFBD136DA95}</x14:id>
        </ext>
      </extLst>
    </cfRule>
    <cfRule type="dataBar" priority="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{BDDB160F-72A6-914B-AACD-F52411072A22}</x14:id>
        </ext>
      </extLst>
    </cfRule>
    <cfRule type="dataBar" priority="5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{0DF057C1-5B33-8A48-81B1-AE1C0D178B89}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{E9C4DA27-2031-3246-AAB3-5BBE30EF0013}</x14:id>
        </ext>
      </extLst>
    </cfRule>
  </conditionalFormatting>
  <conditionalFormatting sqref="L15">
    <cfRule type="dataBar" priority="6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{14C1C4E4-D183-E346-A5F3-A675172E7024}</x14:id>
        </ext>
      </extLst>
    </cfRule>
  </conditionalFormatting>
  <conditionalFormatting sqref="L16">
    <cfRule type="dataBar" priority="4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{809C5847-A56C-3649-83B7-A21F72408C86}</x14:id>
        </ext>
      </extLst>
    </cfRule>
    <cfRule type="dataBar" priority="4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{756961E2-C31C-A94E-B4E9-66D5666826AC}</x14:id>
        </ext>
      </extLst>
    </cfRule>
    <cfRule type="dataBar" priority="48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{EDA62ABC-E5D5-D249-9031-E09D47F3E28B}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{681AFD61-7E71-D146-BA6D-DBC38263BFD3}</x14:id>
        </ext>
      </extLst>
    </cfRule>
  </conditionalFormatting>
  <conditionalFormatting sqref="L17">
    <cfRule type="dataBar" priority="6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{F880106F-DBB2-574F-8711-8E301F320015}</x14:id>
        </ext>
      </extLst>
    </cfRule>
  </conditionalFormatting>
  <conditionalFormatting sqref="L18:L21">
    <cfRule type="dataBar" priority="4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{B8BC366D-CE16-D047-831E-F1905AA64B4F}</x14:id>
        </ext>
      </extLst>
    </cfRule>
    <cfRule type="dataBar" priority="4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{EA15A390-D0BF-A74D-8D8E-DB179C4FC7BD}</x14:id>
        </ext>
      </extLst>
    </cfRule>
    <cfRule type="dataBar" priority="4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{A486EF97-8A61-0042-912F-0BB3B803198B}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{6EC522F0-7151-8849-ABB1-84905D27F0DE}</x14:id>
        </ext>
      </extLst>
    </cfRule>
  </conditionalFormatting>
  <conditionalFormatting sqref="L20">
    <cfRule type="dataBar" priority="3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{E3F2B3A7-3F5C-034D-A18D-372372098954}</x14:id>
        </ext>
      </extLst>
    </cfRule>
    <cfRule type="dataBar" priority="3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{11203B7B-A030-ED42-B51C-9038C2840C29}</x14:id>
        </ext>
      </extLst>
    </cfRule>
    <cfRule type="dataBar" priority="3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{6D0EE6A7-AECA-C84E-A406-DA62FAF192A4}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{54BD5BA9-FD1C-B248-A8A0-FF3735AEB5C3}</x14:id>
        </ext>
      </extLst>
    </cfRule>
  </conditionalFormatting>
  <conditionalFormatting sqref="L2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{AC7485A5-6AD8-FC4F-82F7-0AA5B6A0CE94}</x14:id>
        </ext>
      </extLst>
    </cfRule>
  </conditionalFormatting>
  <conditionalFormatting sqref="L23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{52F9EE76-36A6-4341-B9BA-EFE925BF5637}</x14:id>
        </ext>
      </extLst>
    </cfRule>
  </conditionalFormatting>
  <conditionalFormatting sqref="L24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{B2F436B5-3845-8240-97D1-CFB8233F7D0D}</x14:id>
        </ext>
      </extLst>
    </cfRule>
  </conditionalFormatting>
  <conditionalFormatting sqref="L25">
    <cfRule type="dataBar" priority="3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{8F375F9D-0367-0041-B852-DC8BEB04BEF8}</x14:id>
        </ext>
      </extLst>
    </cfRule>
  </conditionalFormatting>
  <conditionalFormatting sqref="L26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{840C5487-62DC-F74D-AB8C-0EF0422E1F63}</x14:id>
        </ext>
      </extLst>
    </cfRule>
  </conditionalFormatting>
  <conditionalFormatting sqref="L27">
    <cfRule type="dataBar" priority="3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{F885A97B-9D3B-EC49-9227-E8FA29024EFD}</x14:id>
        </ext>
      </extLst>
    </cfRule>
  </conditionalFormatting>
  <conditionalFormatting sqref="L28">
    <cfRule type="dataBar" priority="1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{71CFF7E2-B71D-9849-B81A-CF73AEB85865}</x14:id>
        </ext>
      </extLst>
    </cfRule>
    <cfRule type="dataBar" priority="1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{B25F1246-CBFA-2C4F-9A09-8EFCD186EE95}</x14:id>
        </ext>
      </extLst>
    </cfRule>
    <cfRule type="dataBar" priority="2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{FB70436A-1087-6B4A-A889-2D97D696BC0C}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{0CA2E2DD-8B97-4D4E-8E5C-5944553FE03D}</x14:id>
        </ext>
      </extLst>
    </cfRule>
  </conditionalFormatting>
  <conditionalFormatting sqref="L29:L30">
    <cfRule type="dataBar" priority="23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{4A1480F9-D1C7-F64C-9C75-6F3FBB08C710}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{510C0C95-B61B-244D-9FCF-981F45931679}</x14:id>
        </ext>
      </extLst>
    </cfRule>
    <cfRule type="dataBar" priority="3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{9E0AC451-85BD-3A48-8AAE-B52242707FBC}</x14:id>
        </ext>
      </extLst>
    </cfRule>
  </conditionalFormatting>
  <conditionalFormatting sqref="L31">
    <cfRule type="dataBar" priority="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{AAE93429-6738-114D-81A2-B2785040FEAE}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{BD28A8F2-1C93-5948-BB5F-7A608D5439E1}</x14:id>
        </ext>
      </extLst>
    </cfRule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{7957319C-4F12-B843-9D71-C3CD8F7A3C2E}</x14:id>
        </ext>
      </extLst>
    </cfRule>
  </conditionalFormatting>
  <conditionalFormatting sqref="L32:L1048576 L1:L28">
    <cfRule type="dataBar" priority="7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{9D4FA1F9-E8A2-D24F-980E-2682B5933C7A}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{A747C3A8-88B0-CA4F-BFBA-CA6938A3C341}</x14:id>
        </ext>
      </extLst>
    </cfRule>
  </conditionalFormatting>
  <conditionalFormatting sqref="L32:L1048576 L6:L12 L1 L25:L26 L18:L23">
    <cfRule type="dataBar" priority="27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{B349ECAB-D50B-8141-8CC7-39DE9E3741A7}</x14:id>
        </ext>
      </extLst>
    </cfRule>
    <cfRule type="dataBar" priority="27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{4AEEBD18-6616-0D47-978D-27B623086A7F}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{B25F9BE1-276B-B74B-8EF6-6A361D079347}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09650-2534-3D4A-978A-332633C93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  <x14:conditionalFormatting xmlns:xm="http://schemas.microsoft.com/office/excel/2006/main">
          <x14:cfRule type="dataBar" id="{2BE7446A-C669-9B49-B42B-9DCA3BE9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G1:K1048576</xm:sqref>
        </x14:conditionalFormatting>
        <x14:conditionalFormatting xmlns:xm="http://schemas.microsoft.com/office/excel/2006/main">
          <x14:cfRule type="dataBar" id="{3389BA6C-F451-914C-A309-59AFF3BF5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G4:K5 G2:K2</xm:sqref>
        </x14:conditionalFormatting>
        <x14:conditionalFormatting xmlns:xm="http://schemas.microsoft.com/office/excel/2006/main">
          <x14:cfRule type="dataBar" id="{3DED21D0-ACF7-9C4F-A552-B9BDF7F54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G6:K6</xm:sqref>
        </x14:conditionalFormatting>
        <x14:conditionalFormatting xmlns:xm="http://schemas.microsoft.com/office/excel/2006/main">
          <x14:cfRule type="dataBar" id="{778CE837-4DD6-2647-8C9B-D8ABFC45F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G7:K12</xm:sqref>
        </x14:conditionalFormatting>
        <x14:conditionalFormatting xmlns:xm="http://schemas.microsoft.com/office/excel/2006/main">
          <x14:cfRule type="dataBar" id="{6E8E4643-C309-7740-BB74-6F0C9A1FA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G13:K13</xm:sqref>
        </x14:conditionalFormatting>
        <x14:conditionalFormatting xmlns:xm="http://schemas.microsoft.com/office/excel/2006/main">
          <x14:cfRule type="dataBar" id="{F1AF8B31-46F8-E141-89FF-CAD51E5FB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G15:K15</xm:sqref>
        </x14:conditionalFormatting>
        <x14:conditionalFormatting xmlns:xm="http://schemas.microsoft.com/office/excel/2006/main">
          <x14:cfRule type="dataBar" id="{EFC52527-8169-5448-9214-3D21AF2CF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G17:K17</xm:sqref>
        </x14:conditionalFormatting>
        <x14:conditionalFormatting xmlns:xm="http://schemas.microsoft.com/office/excel/2006/main">
          <x14:cfRule type="dataBar" id="{E51AC0D7-9240-D049-92BB-04087CECD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G22:K22</xm:sqref>
        </x14:conditionalFormatting>
        <x14:conditionalFormatting xmlns:xm="http://schemas.microsoft.com/office/excel/2006/main">
          <x14:cfRule type="dataBar" id="{59829C6D-D0E0-674A-A0FE-0B043B0DB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G23:K23</xm:sqref>
        </x14:conditionalFormatting>
        <x14:conditionalFormatting xmlns:xm="http://schemas.microsoft.com/office/excel/2006/main">
          <x14:cfRule type="dataBar" id="{85DF87A7-B1AF-3742-8CF4-E49849CD5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G24:K24</xm:sqref>
        </x14:conditionalFormatting>
        <x14:conditionalFormatting xmlns:xm="http://schemas.microsoft.com/office/excel/2006/main">
          <x14:cfRule type="dataBar" id="{D092FBFA-BDD4-4847-95C6-778BEB1A3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G25:K25</xm:sqref>
        </x14:conditionalFormatting>
        <x14:conditionalFormatting xmlns:xm="http://schemas.microsoft.com/office/excel/2006/main">
          <x14:cfRule type="dataBar" id="{53131FF0-8F25-844A-88C1-A4E8384F2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G26:K26</xm:sqref>
        </x14:conditionalFormatting>
        <x14:conditionalFormatting xmlns:xm="http://schemas.microsoft.com/office/excel/2006/main">
          <x14:cfRule type="dataBar" id="{AF840DAD-6355-E842-9287-B0C3DCEAD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G27:K27</xm:sqref>
        </x14:conditionalFormatting>
        <x14:conditionalFormatting xmlns:xm="http://schemas.microsoft.com/office/excel/2006/main">
          <x14:cfRule type="dataBar" id="{96EABF08-EC09-4C4D-914A-387F60996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7997124-61A4-DE44-9E1B-86CF94CE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987658-13EC-7846-9FF8-9BB20826B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22FB48-C2EC-1C4C-B9C1-F56C36FE5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G28:K28</xm:sqref>
        </x14:conditionalFormatting>
        <x14:conditionalFormatting xmlns:xm="http://schemas.microsoft.com/office/excel/2006/main">
          <x14:cfRule type="dataBar" id="{57750585-9E61-E841-A5AE-5BF1B5EFF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9B3501-4885-0847-9074-2940A19C3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B9BCC4-E1D1-9B45-AFF5-686EA16EC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G29:K30</xm:sqref>
        </x14:conditionalFormatting>
        <x14:conditionalFormatting xmlns:xm="http://schemas.microsoft.com/office/excel/2006/main">
          <x14:cfRule type="dataBar" id="{894F8AE0-C0BE-7E48-887A-8A363FEA5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908A8C-3DCC-DE42-BA9F-57BE824F1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CE36B7-F13D-A54B-925B-0DA4D45F4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G31:K31</xm:sqref>
        </x14:conditionalFormatting>
        <x14:conditionalFormatting xmlns:xm="http://schemas.microsoft.com/office/excel/2006/main">
          <x14:cfRule type="dataBar" id="{ECEED810-86D0-3C43-8625-D602096A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G32:K1048576 G1:K1 G14:K14 G16:K16 G6:K12 G25:K26 G18:K23</xm:sqref>
        </x14:conditionalFormatting>
        <x14:conditionalFormatting xmlns:xm="http://schemas.microsoft.com/office/excel/2006/main">
          <x14:cfRule type="dataBar" id="{EF96C97D-EC18-7D43-BC46-8272D6D7A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G32:K1048576 G1:K2 G4:K27</xm:sqref>
        </x14:conditionalFormatting>
        <x14:conditionalFormatting xmlns:xm="http://schemas.microsoft.com/office/excel/2006/main">
          <x14:cfRule type="dataBar" id="{DD203DED-0B67-9343-8DE6-E3AE72C5D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G32:K1048576 G1:K27</xm:sqref>
        </x14:conditionalFormatting>
        <x14:conditionalFormatting xmlns:xm="http://schemas.microsoft.com/office/excel/2006/main">
          <x14:cfRule type="dataBar" id="{856483A3-A2FE-6C4E-B2E1-EAD284428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4B340A-BC70-1C4E-B78F-29C5C80EE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6D19F144-F1E3-B145-9E8A-C26338EEE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AF6A7054-36CF-7547-ACA1-C0AA1B272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370FF7BC-B0EA-8D4B-A72C-53644A20F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01A7C07-9C50-0144-B856-F873ADE1B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</xm:sqref>
        </x14:conditionalFormatting>
        <x14:conditionalFormatting xmlns:xm="http://schemas.microsoft.com/office/excel/2006/main">
          <x14:cfRule type="dataBar" id="{B49088F2-F260-AF49-9412-8CE540587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03CFFDB2-7390-AB4E-9F44-7BC6A2F83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L7:L12</xm:sqref>
        </x14:conditionalFormatting>
        <x14:conditionalFormatting xmlns:xm="http://schemas.microsoft.com/office/excel/2006/main">
          <x14:cfRule type="dataBar" id="{D9ACF92C-9209-8A45-BFC4-7FE90ADDB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37FC0A81-A44E-BF43-B99E-2BFBD136D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DB160F-72A6-914B-AACD-F52411072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F057C1-5B33-8A48-81B1-AE1C0D178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C4DA27-2031-3246-AAB3-5BBE30EF0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14C1C4E4-D183-E346-A5F3-A675172E7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809C5847-A56C-3649-83B7-A21F72408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6961E2-C31C-A94E-B4E9-66D566682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A62ABC-E5D5-D249-9031-E09D47F3E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1AFD61-7E71-D146-BA6D-DBC38263B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F880106F-DBB2-574F-8711-8E301F320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B8BC366D-CE16-D047-831E-F1905AA64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15A390-D0BF-A74D-8D8E-DB179C4FC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86EF97-8A61-0042-912F-0BB3B8031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C522F0-7151-8849-ABB1-84905D27F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L18:L21</xm:sqref>
        </x14:conditionalFormatting>
        <x14:conditionalFormatting xmlns:xm="http://schemas.microsoft.com/office/excel/2006/main">
          <x14:cfRule type="dataBar" id="{E3F2B3A7-3F5C-034D-A18D-372372098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203B7B-A030-ED42-B51C-9038C2840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0EE6A7-AECA-C84E-A406-DA62FAF19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BD5BA9-FD1C-B248-A8A0-FF3735AEB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AC7485A5-6AD8-FC4F-82F7-0AA5B6A0C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52F9EE76-36A6-4341-B9BA-EFE925BF5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B2F436B5-3845-8240-97D1-CFB8233F7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8F375F9D-0367-0041-B852-DC8BEB04B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840C5487-62DC-F74D-AB8C-0EF0422E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F885A97B-9D3B-EC49-9227-E8FA29024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71CFF7E2-B71D-9849-B81A-CF73AEB85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5F1246-CBFA-2C4F-9A09-8EFCD186E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70436A-1087-6B4A-A889-2D97D696B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A2E2DD-8B97-4D4E-8E5C-5944553FE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4A1480F9-D1C7-F64C-9C75-6F3FBB08C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0C0C95-B61B-244D-9FCF-981F45931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0AC451-85BD-3A48-8AAE-B52242707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L29:L30</xm:sqref>
        </x14:conditionalFormatting>
        <x14:conditionalFormatting xmlns:xm="http://schemas.microsoft.com/office/excel/2006/main">
          <x14:cfRule type="dataBar" id="{AAE93429-6738-114D-81A2-B2785040F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28A8F2-1C93-5948-BB5F-7A608D543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57319C-4F12-B843-9D71-C3CD8F7A3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D4FA1F9-E8A2-D24F-980E-2682B5933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47C3A8-88B0-CA4F-BFBA-CA6938A3C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L32:L1048576 L1:L28</xm:sqref>
        </x14:conditionalFormatting>
        <x14:conditionalFormatting xmlns:xm="http://schemas.microsoft.com/office/excel/2006/main">
          <x14:cfRule type="dataBar" id="{B349ECAB-D50B-8141-8CC7-39DE9E374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EEBD18-6616-0D47-978D-27B623086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5F9BE1-276B-B74B-8EF6-6A361D079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L32:L1048576 L6:L12 L1 L25:L26 L18:L23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83BC-14D8-C641-9857-246956E88E50}">
  <sheetPr>
    <tabColor rgb="FFFFC000"/>
  </sheetPr>
  <dimension ref="A1:M29"/>
  <sheetViews>
    <sheetView zoomScale="125" zoomScaleNormal="15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baseColWidth="10" defaultRowHeight="15" x14ac:dyDescent="0.2"/>
  <cols>
    <col min="1" max="1" width="26.83203125" bestFit="1" customWidth="1"/>
    <col min="2" max="2" width="22.83203125" bestFit="1" customWidth="1"/>
    <col min="5" max="5" width="26.1640625" customWidth="1"/>
    <col min="6" max="6" width="2" customWidth="1"/>
    <col min="13" max="13" width="152.5" bestFit="1" customWidth="1"/>
  </cols>
  <sheetData>
    <row r="1" spans="1:13" ht="16" x14ac:dyDescent="0.2">
      <c r="A1" s="78" t="s">
        <v>0</v>
      </c>
      <c r="B1" s="78" t="s">
        <v>1</v>
      </c>
      <c r="C1" s="77" t="s">
        <v>12</v>
      </c>
      <c r="D1" s="76" t="s">
        <v>25</v>
      </c>
      <c r="E1" s="75" t="s">
        <v>11</v>
      </c>
      <c r="F1" s="84" t="s">
        <v>29</v>
      </c>
      <c r="G1" s="74" t="s">
        <v>23</v>
      </c>
      <c r="H1" s="74" t="s">
        <v>19</v>
      </c>
      <c r="I1" s="74" t="s">
        <v>20</v>
      </c>
      <c r="J1" s="74" t="s">
        <v>21</v>
      </c>
      <c r="K1" s="73" t="s">
        <v>22</v>
      </c>
      <c r="L1" s="72" t="s">
        <v>30</v>
      </c>
      <c r="M1" s="71" t="s">
        <v>27</v>
      </c>
    </row>
    <row r="2" spans="1:13" s="6" customFormat="1" x14ac:dyDescent="0.2">
      <c r="A2" s="20" t="s">
        <v>2</v>
      </c>
      <c r="B2" s="66" t="s">
        <v>73</v>
      </c>
      <c r="C2" s="41" t="s">
        <v>24</v>
      </c>
      <c r="D2" s="61">
        <v>1E-3</v>
      </c>
      <c r="E2" s="37"/>
      <c r="F2" s="54"/>
      <c r="G2" s="7">
        <v>1</v>
      </c>
      <c r="H2" s="7">
        <v>1</v>
      </c>
      <c r="I2" s="7">
        <v>2</v>
      </c>
      <c r="J2" s="7">
        <v>2</v>
      </c>
      <c r="K2" s="9">
        <v>2</v>
      </c>
      <c r="L2" s="39">
        <f t="shared" ref="L2" si="0">IF( OR( ISBLANK(G2),ISBLANK(H2), ISBLANK(I2), ISBLANK(J2), ISBLANK(K2) ), "", 1.5*SQRT(   EXP(2.21*(G2-1)) + EXP(2.21*(H2-1)) + EXP(2.21*(I2-1)) + EXP(2.21*(J2-1)) + EXP(2.21*K2)   )/100*2.45 )</f>
        <v>0.37356464144298934</v>
      </c>
      <c r="M2" s="50"/>
    </row>
    <row r="3" spans="1:13" s="36" customFormat="1" x14ac:dyDescent="0.2">
      <c r="A3" s="223" t="s">
        <v>2</v>
      </c>
      <c r="B3" s="64" t="s">
        <v>74</v>
      </c>
      <c r="C3" s="52" t="s">
        <v>24</v>
      </c>
      <c r="D3" s="62">
        <v>2E-3</v>
      </c>
      <c r="E3" s="38"/>
      <c r="F3" s="55"/>
      <c r="G3" s="42">
        <v>1</v>
      </c>
      <c r="H3" s="42">
        <v>1</v>
      </c>
      <c r="I3" s="42">
        <v>2</v>
      </c>
      <c r="J3" s="42">
        <v>2</v>
      </c>
      <c r="K3" s="10">
        <v>2</v>
      </c>
      <c r="L3" s="11">
        <f t="shared" ref="L3:L29" si="1">IF( OR( ISBLANK(G3),ISBLANK(H3), ISBLANK(I3), ISBLANK(J3), ISBLANK(K3) ), "", 1.5*SQRT(   EXP(2.21*(G3-1)) + EXP(2.21*(H3-1)) + EXP(2.21*(I3-1)) + EXP(2.21*(J3-1)) + EXP(2.21*K3)   )/100*2.45 )</f>
        <v>0.37356464144298934</v>
      </c>
      <c r="M3" s="51"/>
    </row>
    <row r="4" spans="1:13" x14ac:dyDescent="0.2">
      <c r="A4" s="53" t="s">
        <v>3</v>
      </c>
      <c r="B4" s="66" t="s">
        <v>73</v>
      </c>
      <c r="C4" s="41" t="s">
        <v>24</v>
      </c>
      <c r="D4" s="61">
        <v>1E-3</v>
      </c>
      <c r="E4" s="37"/>
      <c r="F4" s="54"/>
      <c r="G4" s="7">
        <v>1</v>
      </c>
      <c r="H4" s="7">
        <v>1</v>
      </c>
      <c r="I4" s="7">
        <v>2</v>
      </c>
      <c r="J4" s="7">
        <v>2</v>
      </c>
      <c r="K4" s="9">
        <v>3</v>
      </c>
      <c r="L4" s="39">
        <f t="shared" si="1"/>
        <v>1.0248662490928169</v>
      </c>
      <c r="M4" s="50"/>
    </row>
    <row r="5" spans="1:13" s="36" customFormat="1" x14ac:dyDescent="0.2">
      <c r="A5" s="224" t="s">
        <v>3</v>
      </c>
      <c r="B5" s="64" t="s">
        <v>74</v>
      </c>
      <c r="C5" s="52" t="s">
        <v>24</v>
      </c>
      <c r="D5" s="62">
        <v>2E-3</v>
      </c>
      <c r="E5" s="38"/>
      <c r="F5" s="55"/>
      <c r="G5" s="42">
        <v>1</v>
      </c>
      <c r="H5" s="42">
        <v>1</v>
      </c>
      <c r="I5" s="42">
        <v>2</v>
      </c>
      <c r="J5" s="42">
        <v>2</v>
      </c>
      <c r="K5" s="10">
        <v>3</v>
      </c>
      <c r="L5" s="11">
        <f t="shared" ref="L5:L21" si="2">IF( OR( ISBLANK(G5),ISBLANK(H5), ISBLANK(I5), ISBLANK(J5), ISBLANK(K5) ), "", 1.5*SQRT(   EXP(2.21*(G5-1)) + EXP(2.21*(H5-1)) + EXP(2.21*(I5-1)) + EXP(2.21*(J5-1)) + EXP(2.21*K5)   )/100*2.45 )</f>
        <v>1.0248662490928169</v>
      </c>
      <c r="M5" s="51"/>
    </row>
    <row r="6" spans="1:13" x14ac:dyDescent="0.2">
      <c r="A6" s="56" t="s">
        <v>62</v>
      </c>
      <c r="B6" s="66" t="s">
        <v>73</v>
      </c>
      <c r="C6" s="41" t="s">
        <v>24</v>
      </c>
      <c r="D6" s="61">
        <v>1E-3</v>
      </c>
      <c r="E6" s="37"/>
      <c r="F6" s="54"/>
      <c r="G6" s="7">
        <v>1</v>
      </c>
      <c r="H6" s="7">
        <v>1</v>
      </c>
      <c r="I6" s="7">
        <v>2</v>
      </c>
      <c r="J6" s="7">
        <v>2</v>
      </c>
      <c r="K6" s="9">
        <v>2</v>
      </c>
      <c r="L6" s="39">
        <f t="shared" si="2"/>
        <v>0.37356464144298934</v>
      </c>
      <c r="M6" s="50"/>
    </row>
    <row r="7" spans="1:13" s="36" customFormat="1" x14ac:dyDescent="0.2">
      <c r="A7" s="70" t="s">
        <v>62</v>
      </c>
      <c r="B7" s="64" t="s">
        <v>74</v>
      </c>
      <c r="C7" s="52" t="s">
        <v>24</v>
      </c>
      <c r="D7" s="62">
        <v>2E-3</v>
      </c>
      <c r="E7" s="38"/>
      <c r="F7" s="55"/>
      <c r="G7" s="42">
        <v>1</v>
      </c>
      <c r="H7" s="42">
        <v>1</v>
      </c>
      <c r="I7" s="42">
        <v>2</v>
      </c>
      <c r="J7" s="42">
        <v>2</v>
      </c>
      <c r="K7" s="10">
        <v>2</v>
      </c>
      <c r="L7" s="11">
        <f t="shared" si="2"/>
        <v>0.37356464144298934</v>
      </c>
      <c r="M7" s="51"/>
    </row>
    <row r="8" spans="1:13" s="197" customFormat="1" x14ac:dyDescent="0.2">
      <c r="A8" s="189" t="s">
        <v>61</v>
      </c>
      <c r="B8" s="190" t="s">
        <v>73</v>
      </c>
      <c r="C8" s="191" t="s">
        <v>24</v>
      </c>
      <c r="D8" s="225">
        <v>0.01</v>
      </c>
      <c r="E8" s="193"/>
      <c r="F8" s="194"/>
      <c r="G8" s="192">
        <v>1</v>
      </c>
      <c r="H8" s="192">
        <v>1</v>
      </c>
      <c r="I8" s="192">
        <v>2</v>
      </c>
      <c r="J8" s="192">
        <v>2</v>
      </c>
      <c r="K8" s="195">
        <v>2</v>
      </c>
      <c r="L8" s="39">
        <f t="shared" si="2"/>
        <v>0.37356464144298934</v>
      </c>
      <c r="M8" s="196"/>
    </row>
    <row r="9" spans="1:13" s="197" customFormat="1" x14ac:dyDescent="0.2">
      <c r="A9" s="189" t="s">
        <v>61</v>
      </c>
      <c r="B9" s="190" t="s">
        <v>73</v>
      </c>
      <c r="C9" s="191" t="s">
        <v>24</v>
      </c>
      <c r="D9" s="225">
        <v>0.02</v>
      </c>
      <c r="E9" s="193"/>
      <c r="F9" s="194"/>
      <c r="G9" s="192">
        <v>1</v>
      </c>
      <c r="H9" s="192">
        <v>1</v>
      </c>
      <c r="I9" s="192">
        <v>2</v>
      </c>
      <c r="J9" s="192">
        <v>2</v>
      </c>
      <c r="K9" s="195">
        <v>2</v>
      </c>
      <c r="L9" s="39">
        <f t="shared" si="2"/>
        <v>0.37356464144298934</v>
      </c>
      <c r="M9" s="196"/>
    </row>
    <row r="10" spans="1:13" s="197" customFormat="1" x14ac:dyDescent="0.2">
      <c r="A10" s="189" t="s">
        <v>61</v>
      </c>
      <c r="B10" s="198" t="s">
        <v>74</v>
      </c>
      <c r="C10" s="191" t="s">
        <v>24</v>
      </c>
      <c r="D10" s="225">
        <v>0.01</v>
      </c>
      <c r="E10" s="193"/>
      <c r="F10" s="194"/>
      <c r="G10" s="227">
        <v>1</v>
      </c>
      <c r="H10" s="192">
        <v>1</v>
      </c>
      <c r="I10" s="192">
        <v>2</v>
      </c>
      <c r="J10" s="192">
        <v>2</v>
      </c>
      <c r="K10" s="195">
        <v>2</v>
      </c>
      <c r="L10" s="39">
        <f t="shared" si="2"/>
        <v>0.37356464144298934</v>
      </c>
      <c r="M10" s="196"/>
    </row>
    <row r="11" spans="1:13" s="238" customFormat="1" x14ac:dyDescent="0.2">
      <c r="A11" s="231" t="s">
        <v>61</v>
      </c>
      <c r="B11" s="232" t="s">
        <v>74</v>
      </c>
      <c r="C11" s="233" t="s">
        <v>24</v>
      </c>
      <c r="D11" s="234">
        <v>0.02</v>
      </c>
      <c r="E11" s="235"/>
      <c r="F11" s="236"/>
      <c r="G11" s="228">
        <v>1</v>
      </c>
      <c r="H11" s="229">
        <v>1</v>
      </c>
      <c r="I11" s="229">
        <v>2</v>
      </c>
      <c r="J11" s="229">
        <v>2</v>
      </c>
      <c r="K11" s="230">
        <v>2</v>
      </c>
      <c r="L11" s="11">
        <f t="shared" si="2"/>
        <v>0.37356464144298934</v>
      </c>
      <c r="M11" s="237"/>
    </row>
    <row r="12" spans="1:13" x14ac:dyDescent="0.2">
      <c r="A12" s="49" t="s">
        <v>65</v>
      </c>
      <c r="B12" s="66" t="s">
        <v>76</v>
      </c>
      <c r="C12" s="41" t="s">
        <v>24</v>
      </c>
      <c r="D12" s="61">
        <v>0.01</v>
      </c>
      <c r="E12" s="37"/>
      <c r="F12" s="54"/>
      <c r="G12" s="7">
        <v>1</v>
      </c>
      <c r="H12" s="7">
        <v>1</v>
      </c>
      <c r="I12" s="7">
        <v>2</v>
      </c>
      <c r="J12" s="7">
        <v>2</v>
      </c>
      <c r="K12" s="9">
        <v>2</v>
      </c>
      <c r="L12" s="39">
        <f t="shared" si="2"/>
        <v>0.37356464144298934</v>
      </c>
      <c r="M12" s="50"/>
    </row>
    <row r="13" spans="1:13" s="36" customFormat="1" x14ac:dyDescent="0.2">
      <c r="A13" s="48" t="s">
        <v>65</v>
      </c>
      <c r="B13" s="64" t="s">
        <v>75</v>
      </c>
      <c r="C13" s="52" t="s">
        <v>24</v>
      </c>
      <c r="D13" s="62">
        <v>0.01</v>
      </c>
      <c r="E13" s="38"/>
      <c r="F13" s="55"/>
      <c r="G13" s="42">
        <v>1</v>
      </c>
      <c r="H13" s="42">
        <v>1</v>
      </c>
      <c r="I13" s="42">
        <v>2</v>
      </c>
      <c r="J13" s="42">
        <v>2</v>
      </c>
      <c r="K13" s="10">
        <v>2</v>
      </c>
      <c r="L13" s="11">
        <f t="shared" si="2"/>
        <v>0.37356464144298934</v>
      </c>
      <c r="M13" s="51"/>
    </row>
    <row r="14" spans="1:13" x14ac:dyDescent="0.2">
      <c r="A14" s="4" t="s">
        <v>66</v>
      </c>
      <c r="B14" s="66" t="s">
        <v>73</v>
      </c>
      <c r="C14" s="41" t="s">
        <v>24</v>
      </c>
      <c r="D14" s="61">
        <v>0.01</v>
      </c>
      <c r="E14" s="37"/>
      <c r="F14" s="54"/>
      <c r="G14" s="7">
        <v>1</v>
      </c>
      <c r="H14" s="7">
        <v>1</v>
      </c>
      <c r="I14" s="7">
        <v>2</v>
      </c>
      <c r="J14" s="7">
        <v>2</v>
      </c>
      <c r="K14" s="9">
        <v>1</v>
      </c>
      <c r="L14" s="39">
        <f t="shared" si="2"/>
        <v>0.19908580854301616</v>
      </c>
      <c r="M14" s="50"/>
    </row>
    <row r="15" spans="1:13" s="36" customFormat="1" x14ac:dyDescent="0.2">
      <c r="A15" s="5" t="s">
        <v>66</v>
      </c>
      <c r="B15" s="226" t="s">
        <v>74</v>
      </c>
      <c r="C15" s="52" t="s">
        <v>24</v>
      </c>
      <c r="D15" s="234">
        <v>0.01</v>
      </c>
      <c r="E15" s="38"/>
      <c r="F15" s="55"/>
      <c r="G15" s="42">
        <v>1</v>
      </c>
      <c r="H15" s="42">
        <v>1</v>
      </c>
      <c r="I15" s="42">
        <v>2</v>
      </c>
      <c r="J15" s="42">
        <v>2</v>
      </c>
      <c r="K15" s="10">
        <v>1</v>
      </c>
      <c r="L15" s="11">
        <f t="shared" si="2"/>
        <v>0.19908580854301616</v>
      </c>
      <c r="M15" s="51"/>
    </row>
    <row r="16" spans="1:13" x14ac:dyDescent="0.2">
      <c r="A16" s="45" t="s">
        <v>67</v>
      </c>
      <c r="B16" s="67" t="s">
        <v>45</v>
      </c>
      <c r="C16" s="22" t="s">
        <v>7</v>
      </c>
      <c r="D16" s="61">
        <v>0.1</v>
      </c>
      <c r="E16" s="37"/>
      <c r="F16" s="54"/>
      <c r="G16" s="7">
        <v>1</v>
      </c>
      <c r="H16" s="7">
        <v>1</v>
      </c>
      <c r="I16" s="7">
        <v>2</v>
      </c>
      <c r="J16" s="7">
        <v>2</v>
      </c>
      <c r="K16" s="9">
        <v>2</v>
      </c>
      <c r="L16" s="39">
        <f t="shared" si="2"/>
        <v>0.37356464144298934</v>
      </c>
      <c r="M16" s="50"/>
    </row>
    <row r="17" spans="1:13" x14ac:dyDescent="0.2">
      <c r="A17" s="45" t="s">
        <v>67</v>
      </c>
      <c r="B17" s="67" t="s">
        <v>45</v>
      </c>
      <c r="C17" s="14" t="s">
        <v>8</v>
      </c>
      <c r="D17" s="61">
        <v>0.1</v>
      </c>
      <c r="E17" s="37"/>
      <c r="F17" s="54"/>
      <c r="G17" s="7">
        <v>1</v>
      </c>
      <c r="H17" s="7">
        <v>1</v>
      </c>
      <c r="I17" s="7">
        <v>2</v>
      </c>
      <c r="J17" s="7">
        <v>2</v>
      </c>
      <c r="K17" s="9">
        <v>2</v>
      </c>
      <c r="L17" s="39">
        <f t="shared" si="2"/>
        <v>0.37356464144298934</v>
      </c>
      <c r="M17" s="50"/>
    </row>
    <row r="18" spans="1:13" x14ac:dyDescent="0.2">
      <c r="A18" s="45" t="s">
        <v>67</v>
      </c>
      <c r="B18" s="67" t="s">
        <v>45</v>
      </c>
      <c r="C18" s="15" t="s">
        <v>14</v>
      </c>
      <c r="D18" s="61">
        <v>0.1</v>
      </c>
      <c r="E18" s="37"/>
      <c r="F18" s="54"/>
      <c r="G18" s="7">
        <v>1</v>
      </c>
      <c r="H18" s="7">
        <v>1</v>
      </c>
      <c r="I18" s="7">
        <v>2</v>
      </c>
      <c r="J18" s="7">
        <v>2</v>
      </c>
      <c r="K18" s="9">
        <v>2</v>
      </c>
      <c r="L18" s="39">
        <f t="shared" si="2"/>
        <v>0.37356464144298934</v>
      </c>
      <c r="M18" s="50"/>
    </row>
    <row r="19" spans="1:13" x14ac:dyDescent="0.2">
      <c r="A19" s="45" t="s">
        <v>67</v>
      </c>
      <c r="B19" s="67" t="s">
        <v>45</v>
      </c>
      <c r="C19" s="16" t="s">
        <v>15</v>
      </c>
      <c r="D19" s="61">
        <v>0.2</v>
      </c>
      <c r="E19" s="37"/>
      <c r="F19" s="54"/>
      <c r="G19" s="7">
        <v>1</v>
      </c>
      <c r="H19" s="7">
        <v>1</v>
      </c>
      <c r="I19" s="7">
        <v>2</v>
      </c>
      <c r="J19" s="7">
        <v>2</v>
      </c>
      <c r="K19" s="9">
        <v>2</v>
      </c>
      <c r="L19" s="39">
        <f t="shared" si="2"/>
        <v>0.37356464144298934</v>
      </c>
      <c r="M19" s="50"/>
    </row>
    <row r="20" spans="1:13" x14ac:dyDescent="0.2">
      <c r="A20" s="45" t="s">
        <v>67</v>
      </c>
      <c r="B20" s="67" t="s">
        <v>45</v>
      </c>
      <c r="C20" s="17" t="s">
        <v>16</v>
      </c>
      <c r="D20" s="63">
        <v>0.2</v>
      </c>
      <c r="E20" s="37"/>
      <c r="F20" s="54"/>
      <c r="G20" s="7">
        <v>1</v>
      </c>
      <c r="H20" s="7">
        <v>1</v>
      </c>
      <c r="I20" s="7">
        <v>2</v>
      </c>
      <c r="J20" s="7">
        <v>2</v>
      </c>
      <c r="K20" s="9">
        <v>2</v>
      </c>
      <c r="L20" s="39">
        <f t="shared" si="2"/>
        <v>0.37356464144298934</v>
      </c>
      <c r="M20" s="50"/>
    </row>
    <row r="21" spans="1:13" x14ac:dyDescent="0.2">
      <c r="A21" s="45" t="s">
        <v>67</v>
      </c>
      <c r="B21" s="67" t="s">
        <v>45</v>
      </c>
      <c r="C21" s="18" t="s">
        <v>17</v>
      </c>
      <c r="D21" s="61">
        <v>0.1</v>
      </c>
      <c r="E21" s="37"/>
      <c r="F21" s="54"/>
      <c r="G21" s="7">
        <v>1</v>
      </c>
      <c r="H21" s="7">
        <v>1</v>
      </c>
      <c r="I21" s="7">
        <v>2</v>
      </c>
      <c r="J21" s="7">
        <v>2</v>
      </c>
      <c r="K21" s="9">
        <v>2</v>
      </c>
      <c r="L21" s="39">
        <f t="shared" si="2"/>
        <v>0.37356464144298934</v>
      </c>
      <c r="M21" s="50"/>
    </row>
    <row r="22" spans="1:13" x14ac:dyDescent="0.2">
      <c r="A22" s="45" t="s">
        <v>67</v>
      </c>
      <c r="B22" s="67" t="s">
        <v>45</v>
      </c>
      <c r="C22" s="23" t="s">
        <v>18</v>
      </c>
      <c r="D22" s="61">
        <v>0.2</v>
      </c>
      <c r="E22" s="37"/>
      <c r="F22" s="54"/>
      <c r="G22" s="7">
        <v>1</v>
      </c>
      <c r="H22" s="7">
        <v>1</v>
      </c>
      <c r="I22" s="7">
        <v>2</v>
      </c>
      <c r="J22" s="7">
        <v>2</v>
      </c>
      <c r="K22" s="9">
        <v>2</v>
      </c>
      <c r="L22" s="39">
        <f t="shared" ref="L22" si="3">IF( OR( ISBLANK(G22),ISBLANK(H22), ISBLANK(I22), ISBLANK(J22), ISBLANK(K22) ), "", 1.5*SQRT(   EXP(2.21*(G22-1)) + EXP(2.21*(H22-1)) + EXP(2.21*(I22-1)) + EXP(2.21*(J22-1)) + EXP(2.21*K22)   )/100*2.45 )</f>
        <v>0.37356464144298934</v>
      </c>
      <c r="M22" s="50"/>
    </row>
    <row r="23" spans="1:13" s="36" customFormat="1" x14ac:dyDescent="0.2">
      <c r="A23" s="46" t="s">
        <v>67</v>
      </c>
      <c r="B23" s="64" t="s">
        <v>74</v>
      </c>
      <c r="C23" s="52" t="s">
        <v>24</v>
      </c>
      <c r="D23" s="62">
        <v>0.1</v>
      </c>
      <c r="E23" s="38"/>
      <c r="F23" s="55"/>
      <c r="G23" s="42">
        <v>1</v>
      </c>
      <c r="H23" s="42">
        <v>1</v>
      </c>
      <c r="I23" s="42">
        <v>2</v>
      </c>
      <c r="J23" s="42">
        <v>2</v>
      </c>
      <c r="K23" s="10">
        <v>2</v>
      </c>
      <c r="L23" s="11">
        <f>IF( OR( ISBLANK(G23),ISBLANK(H23), ISBLANK(I23), ISBLANK(J23), ISBLANK(K23) ), "", 1.5*SQRT(   EXP(2.21*(G23-1)) + EXP(2.21*(H23-1)) + EXP(2.21*(I23-1)) + EXP(2.21*(J23-1)) + EXP(2.21*K23)   )/100*2.45 )</f>
        <v>0.37356464144298934</v>
      </c>
      <c r="M23" s="51"/>
    </row>
    <row r="24" spans="1:13" s="36" customFormat="1" x14ac:dyDescent="0.2">
      <c r="A24" s="46" t="s">
        <v>70</v>
      </c>
      <c r="B24" s="68" t="s">
        <v>73</v>
      </c>
      <c r="C24" s="52" t="s">
        <v>24</v>
      </c>
      <c r="D24" s="62">
        <v>0.2</v>
      </c>
      <c r="E24" s="38"/>
      <c r="F24" s="55"/>
      <c r="G24" s="42">
        <v>1</v>
      </c>
      <c r="H24" s="42">
        <v>1</v>
      </c>
      <c r="I24" s="42">
        <v>2</v>
      </c>
      <c r="J24" s="42">
        <v>2</v>
      </c>
      <c r="K24" s="10">
        <v>3</v>
      </c>
      <c r="L24" s="11">
        <f>IF( OR( ISBLANK(G24),ISBLANK(H24), ISBLANK(I24), ISBLANK(J24), ISBLANK(K24) ), "", 1.5*SQRT(   EXP(2.21*(G24-1)) + EXP(2.21*(H24-1)) + EXP(2.21*(I24-1)) + EXP(2.21*(J24-1)) + EXP(2.21*K24)   )/100*2.45 )</f>
        <v>1.0248662490928169</v>
      </c>
      <c r="M24" s="51"/>
    </row>
    <row r="25" spans="1:13" s="36" customFormat="1" x14ac:dyDescent="0.2">
      <c r="A25" s="46" t="s">
        <v>68</v>
      </c>
      <c r="B25" s="68" t="s">
        <v>73</v>
      </c>
      <c r="C25" s="52" t="s">
        <v>24</v>
      </c>
      <c r="D25" s="62">
        <v>0.2</v>
      </c>
      <c r="E25" s="38"/>
      <c r="F25" s="55"/>
      <c r="G25" s="42">
        <v>1</v>
      </c>
      <c r="H25" s="42">
        <v>1</v>
      </c>
      <c r="I25" s="42">
        <v>2</v>
      </c>
      <c r="J25" s="42">
        <v>2</v>
      </c>
      <c r="K25" s="10">
        <v>2</v>
      </c>
      <c r="L25" s="11">
        <f>IF( OR( ISBLANK(G25),ISBLANK(H25), ISBLANK(I25), ISBLANK(J25), ISBLANK(K25) ), "", 1.5*SQRT(   EXP(2.21*(G25-1)) + EXP(2.21*(H25-1)) + EXP(2.21*(I25-1)) + EXP(2.21*(J25-1)) + EXP(2.21*K25)   )/100*2.45 )</f>
        <v>0.37356464144298934</v>
      </c>
      <c r="M25" s="51"/>
    </row>
    <row r="26" spans="1:13" x14ac:dyDescent="0.2">
      <c r="A26" s="45" t="s">
        <v>69</v>
      </c>
      <c r="B26" s="239" t="s">
        <v>73</v>
      </c>
      <c r="C26" s="41" t="s">
        <v>24</v>
      </c>
      <c r="D26" s="61">
        <v>0.1</v>
      </c>
      <c r="E26" s="37"/>
      <c r="F26" s="54"/>
      <c r="G26" s="7">
        <v>1</v>
      </c>
      <c r="H26" s="7">
        <v>1</v>
      </c>
      <c r="I26" s="7">
        <v>2</v>
      </c>
      <c r="J26" s="7">
        <v>2</v>
      </c>
      <c r="K26" s="9">
        <v>2</v>
      </c>
      <c r="L26" s="39">
        <f>IF( OR( ISBLANK(G26),ISBLANK(H26), ISBLANK(I26), ISBLANK(J26), ISBLANK(K26) ), "", 1.5*SQRT(   EXP(2.21*(G26-1)) + EXP(2.21*(H26-1)) + EXP(2.21*(I26-1)) + EXP(2.21*(J26-1)) + EXP(2.21*K26)   )/100*2.45 )</f>
        <v>0.37356464144298934</v>
      </c>
      <c r="M26" s="50"/>
    </row>
    <row r="27" spans="1:13" s="36" customFormat="1" x14ac:dyDescent="0.2">
      <c r="A27" s="46" t="s">
        <v>69</v>
      </c>
      <c r="B27" s="64" t="s">
        <v>74</v>
      </c>
      <c r="C27" s="52" t="s">
        <v>24</v>
      </c>
      <c r="D27" s="62">
        <v>0.1</v>
      </c>
      <c r="E27" s="38"/>
      <c r="F27" s="55"/>
      <c r="G27" s="42">
        <v>1</v>
      </c>
      <c r="H27" s="42">
        <v>1</v>
      </c>
      <c r="I27" s="42">
        <v>2</v>
      </c>
      <c r="J27" s="42">
        <v>2</v>
      </c>
      <c r="K27" s="10">
        <v>2</v>
      </c>
      <c r="L27" s="11">
        <f>IF( OR( ISBLANK(G27),ISBLANK(H27), ISBLANK(I27), ISBLANK(J27), ISBLANK(K27) ), "", 1.5*SQRT(   EXP(2.21*(G27-1)) + EXP(2.21*(H27-1)) + EXP(2.21*(I27-1)) + EXP(2.21*(J27-1)) + EXP(2.21*K27)   )/100*2.45 )</f>
        <v>0.37356464144298934</v>
      </c>
      <c r="M27" s="51"/>
    </row>
    <row r="28" spans="1:13" x14ac:dyDescent="0.2">
      <c r="A28" s="67" t="s">
        <v>45</v>
      </c>
      <c r="B28" s="66" t="s">
        <v>76</v>
      </c>
      <c r="C28" s="41" t="s">
        <v>24</v>
      </c>
      <c r="D28" s="61">
        <v>0.1</v>
      </c>
      <c r="E28" s="37"/>
      <c r="F28" s="54"/>
      <c r="G28" s="7">
        <v>1</v>
      </c>
      <c r="H28" s="7">
        <v>1</v>
      </c>
      <c r="I28" s="7">
        <v>2</v>
      </c>
      <c r="J28" s="7">
        <v>2</v>
      </c>
      <c r="K28" s="9">
        <v>2</v>
      </c>
      <c r="L28" s="39">
        <f t="shared" si="1"/>
        <v>0.37356464144298934</v>
      </c>
      <c r="M28" s="50"/>
    </row>
    <row r="29" spans="1:13" s="36" customFormat="1" x14ac:dyDescent="0.2">
      <c r="A29" s="69" t="s">
        <v>45</v>
      </c>
      <c r="B29" s="64" t="s">
        <v>75</v>
      </c>
      <c r="C29" s="52" t="s">
        <v>24</v>
      </c>
      <c r="D29" s="62">
        <v>0.1</v>
      </c>
      <c r="E29" s="38"/>
      <c r="F29" s="55"/>
      <c r="G29" s="42">
        <v>1</v>
      </c>
      <c r="H29" s="42">
        <v>1</v>
      </c>
      <c r="I29" s="42">
        <v>2</v>
      </c>
      <c r="J29" s="42">
        <v>2</v>
      </c>
      <c r="K29" s="10">
        <v>2</v>
      </c>
      <c r="L29" s="11">
        <f t="shared" si="1"/>
        <v>0.37356464144298934</v>
      </c>
      <c r="M29" s="51"/>
    </row>
  </sheetData>
  <autoFilter ref="A1:M29" xr:uid="{B8B783BC-14D8-C641-9857-246956E88E50}"/>
  <conditionalFormatting sqref="G1:K1 G3:K3 G5:K5 G7:K7 G13:K13 G15:K10485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{8D867ED0-88B3-6F4A-88D0-F52ECB6ABDCE}</x14:id>
        </ext>
      </extLst>
    </cfRule>
  </conditionalFormatting>
  <conditionalFormatting sqref="G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{2F71E9D4-4D55-B640-AA8B-B068695CD62A}</x14:id>
        </ext>
      </extLst>
    </cfRule>
  </conditionalFormatting>
  <conditionalFormatting sqref="G2:K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{E7BBEA05-0161-224F-8FD1-BAEE41A30F18}</x14:id>
        </ext>
      </extLst>
    </cfRule>
  </conditionalFormatting>
  <conditionalFormatting sqref="G3:K3 G5:K5 G7:K7 G13:K13 G15:K29">
    <cfRule type="dataBar" priority="2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{BB9FD566-6471-8C42-B8E2-226D7825EC09}</x14:id>
        </ext>
      </extLst>
    </cfRule>
  </conditionalFormatting>
  <conditionalFormatting sqref="G4:K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{D63EA924-F6A3-1E4A-A49D-4E9C25CACB4F}</x14:id>
        </ext>
      </extLst>
    </cfRule>
  </conditionalFormatting>
  <conditionalFormatting sqref="G6:K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{C7BF61E7-816E-1C4E-881B-0722B9F69190}</x14:id>
        </ext>
      </extLst>
    </cfRule>
  </conditionalFormatting>
  <conditionalFormatting sqref="G8:K1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{F9FD4B00-E022-9D4C-B8B4-6649FB6B2773}</x14:id>
        </ext>
      </extLst>
    </cfRule>
  </conditionalFormatting>
  <conditionalFormatting sqref="G12:K1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{077070AA-25C2-7A44-B1C7-38FE3B478F77}</x14:id>
        </ext>
      </extLst>
    </cfRule>
  </conditionalFormatting>
  <conditionalFormatting sqref="G14:K1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{A9BEDD7F-4852-1545-BB1A-59DBA824A234}</x14:id>
        </ext>
      </extLst>
    </cfRule>
  </conditionalFormatting>
  <conditionalFormatting sqref="G16:K1048576">
    <cfRule type="dataBar" priority="2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{1EF2CE82-76DA-1E41-B407-2B4A7B335053}</x14:id>
        </ext>
      </extLst>
    </cfRule>
  </conditionalFormatting>
  <conditionalFormatting sqref="L1 L3 L5 L7 L13 L15:L1048576">
    <cfRule type="dataBar" priority="208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{4BD0ACE4-49CF-4B42-BF55-A27DA7B289D8}</x14:id>
        </ext>
      </extLst>
    </cfRule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{716F1B75-566B-5B44-91C6-59816FF599F3}</x14:id>
        </ext>
      </extLst>
    </cfRule>
  </conditionalFormatting>
  <conditionalFormatting sqref="L1:L1048576">
    <cfRule type="dataBar" priority="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{80265E60-3676-7643-BF20-9C30253C2516}</x14:id>
        </ext>
      </extLst>
    </cfRule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{599D7E9F-28C2-3744-BBBC-C68B13F80BD5}</x14:id>
        </ext>
      </extLst>
    </cfRule>
    <cfRule type="dataBar" priority="3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{BF475354-10D1-7549-AF21-F0EE2068316A}</x14:id>
        </ext>
      </extLst>
    </cfRule>
    <cfRule type="dataBar" priority="1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{9460B17F-71D6-C64A-BB60-18DFC8386B2B}</x14:id>
        </ext>
      </extLst>
    </cfRule>
  </conditionalFormatting>
  <conditionalFormatting sqref="L2">
    <cfRule type="dataBar" priority="2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{5CBEA72B-0CC6-5D41-86AA-F36802388E24}</x14:id>
        </ext>
      </extLst>
    </cfRule>
  </conditionalFormatting>
  <conditionalFormatting sqref="L5 L3 L7 L13 L15:L29">
    <cfRule type="dataBar" priority="22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{D953195A-2127-354C-A244-9183B18F5859}</x14:id>
        </ext>
      </extLst>
    </cfRule>
  </conditionalFormatting>
  <conditionalFormatting sqref="L4">
    <cfRule type="dataBar" priority="1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{99601E2F-DA64-8D43-AFA2-3978FB90FE98}</x14:id>
        </ext>
      </extLst>
    </cfRule>
  </conditionalFormatting>
  <conditionalFormatting sqref="L6:L21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{3410A458-3413-904A-96D5-6AB1D131C960}</x14:id>
        </ext>
      </extLst>
    </cfRule>
  </conditionalFormatting>
  <conditionalFormatting sqref="L8:L11">
    <cfRule type="dataBar" priority="18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{585E02C6-08A6-F44C-8B86-B537BC9D7175}</x14:id>
        </ext>
      </extLst>
    </cfRule>
  </conditionalFormatting>
  <conditionalFormatting sqref="L1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{9BD243CD-C95C-FF45-82E3-32596A010B41}</x14:id>
        </ext>
      </extLst>
    </cfRule>
  </conditionalFormatting>
  <conditionalFormatting sqref="L14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{64011145-8EF6-7242-A8D0-3136C26E3450}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67ED0-88B3-6F4A-88D0-F52ECB6AB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G1:K1 G3:K3 G5:K5 G7:K7 G13:K13 G15:K1048576</xm:sqref>
        </x14:conditionalFormatting>
        <x14:conditionalFormatting xmlns:xm="http://schemas.microsoft.com/office/excel/2006/main">
          <x14:cfRule type="dataBar" id="{2F71E9D4-4D55-B640-AA8B-B068695CD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G1:K1048576</xm:sqref>
        </x14:conditionalFormatting>
        <x14:conditionalFormatting xmlns:xm="http://schemas.microsoft.com/office/excel/2006/main">
          <x14:cfRule type="dataBar" id="{E7BBEA05-0161-224F-8FD1-BAEE41A30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G2:K2</xm:sqref>
        </x14:conditionalFormatting>
        <x14:conditionalFormatting xmlns:xm="http://schemas.microsoft.com/office/excel/2006/main">
          <x14:cfRule type="dataBar" id="{BB9FD566-6471-8C42-B8E2-226D7825E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G3:K3 G5:K5 G7:K7 G13:K13 G15:K29</xm:sqref>
        </x14:conditionalFormatting>
        <x14:conditionalFormatting xmlns:xm="http://schemas.microsoft.com/office/excel/2006/main">
          <x14:cfRule type="dataBar" id="{D63EA924-F6A3-1E4A-A49D-4E9C25CAC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G4:K4</xm:sqref>
        </x14:conditionalFormatting>
        <x14:conditionalFormatting xmlns:xm="http://schemas.microsoft.com/office/excel/2006/main">
          <x14:cfRule type="dataBar" id="{C7BF61E7-816E-1C4E-881B-0722B9F69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G6:K6</xm:sqref>
        </x14:conditionalFormatting>
        <x14:conditionalFormatting xmlns:xm="http://schemas.microsoft.com/office/excel/2006/main">
          <x14:cfRule type="dataBar" id="{F9FD4B00-E022-9D4C-B8B4-6649FB6B2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G8:K11</xm:sqref>
        </x14:conditionalFormatting>
        <x14:conditionalFormatting xmlns:xm="http://schemas.microsoft.com/office/excel/2006/main">
          <x14:cfRule type="dataBar" id="{077070AA-25C2-7A44-B1C7-38FE3B478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G12:K12</xm:sqref>
        </x14:conditionalFormatting>
        <x14:conditionalFormatting xmlns:xm="http://schemas.microsoft.com/office/excel/2006/main">
          <x14:cfRule type="dataBar" id="{A9BEDD7F-4852-1545-BB1A-59DBA824A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G14:K14</xm:sqref>
        </x14:conditionalFormatting>
        <x14:conditionalFormatting xmlns:xm="http://schemas.microsoft.com/office/excel/2006/main">
          <x14:cfRule type="dataBar" id="{1EF2CE82-76DA-1E41-B407-2B4A7B335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G16:K1048576</xm:sqref>
        </x14:conditionalFormatting>
        <x14:conditionalFormatting xmlns:xm="http://schemas.microsoft.com/office/excel/2006/main">
          <x14:cfRule type="dataBar" id="{4BD0ACE4-49CF-4B42-BF55-A27DA7B28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6F1B75-566B-5B44-91C6-59816FF59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 L3 L5 L7 L13 L15:L1048576</xm:sqref>
        </x14:conditionalFormatting>
        <x14:conditionalFormatting xmlns:xm="http://schemas.microsoft.com/office/excel/2006/main">
          <x14:cfRule type="dataBar" id="{80265E60-3676-7643-BF20-9C30253C2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9D7E9F-28C2-3744-BBBC-C68B13F80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475354-10D1-7549-AF21-F0EE20683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60B17F-71D6-C64A-BB60-18DFC8386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CBEA72B-0CC6-5D41-86AA-F36802388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D953195A-2127-354C-A244-9183B18F5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 L3 L7 L13 L15:L29</xm:sqref>
        </x14:conditionalFormatting>
        <x14:conditionalFormatting xmlns:xm="http://schemas.microsoft.com/office/excel/2006/main">
          <x14:cfRule type="dataBar" id="{99601E2F-DA64-8D43-AFA2-3978FB90F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3410A458-3413-904A-96D5-6AB1D131C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L6:L21</xm:sqref>
        </x14:conditionalFormatting>
        <x14:conditionalFormatting xmlns:xm="http://schemas.microsoft.com/office/excel/2006/main">
          <x14:cfRule type="dataBar" id="{585E02C6-08A6-F44C-8B86-B537BC9D7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L8:L11</xm:sqref>
        </x14:conditionalFormatting>
        <x14:conditionalFormatting xmlns:xm="http://schemas.microsoft.com/office/excel/2006/main">
          <x14:cfRule type="dataBar" id="{9BD243CD-C95C-FF45-82E3-32596A01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64011145-8EF6-7242-A8D0-3136C26E3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3"/>
  <sheetViews>
    <sheetView zoomScale="114" workbookViewId="0">
      <selection activeCell="B25" sqref="B25"/>
    </sheetView>
  </sheetViews>
  <sheetFormatPr baseColWidth="10" defaultColWidth="9.1640625" defaultRowHeight="15" x14ac:dyDescent="0.2"/>
  <cols>
    <col min="1" max="1" width="30.5" bestFit="1" customWidth="1"/>
    <col min="2" max="2" width="53.83203125" bestFit="1" customWidth="1"/>
    <col min="3" max="3" width="15.5" bestFit="1" customWidth="1"/>
    <col min="4" max="4" width="25" bestFit="1" customWidth="1"/>
    <col min="5" max="5" width="22.5" bestFit="1" customWidth="1"/>
  </cols>
  <sheetData>
    <row r="1" spans="1:5" s="82" customFormat="1" ht="16" thickBot="1" x14ac:dyDescent="0.25">
      <c r="A1" s="83" t="s">
        <v>50</v>
      </c>
      <c r="B1" s="82" t="s">
        <v>32</v>
      </c>
      <c r="C1" s="82" t="s">
        <v>31</v>
      </c>
      <c r="D1" s="82" t="s">
        <v>49</v>
      </c>
      <c r="E1" s="82" t="s">
        <v>51</v>
      </c>
    </row>
    <row r="2" spans="1:5" x14ac:dyDescent="0.2">
      <c r="A2" s="20" t="s">
        <v>2</v>
      </c>
      <c r="B2" s="20" t="s">
        <v>33</v>
      </c>
      <c r="C2" s="20" t="s">
        <v>34</v>
      </c>
      <c r="D2" s="20" t="s">
        <v>43</v>
      </c>
      <c r="E2" s="20" t="s">
        <v>52</v>
      </c>
    </row>
    <row r="3" spans="1:5" x14ac:dyDescent="0.2">
      <c r="A3" s="20" t="s">
        <v>3</v>
      </c>
      <c r="B3" s="20" t="s">
        <v>3</v>
      </c>
      <c r="C3" s="20" t="s">
        <v>41</v>
      </c>
      <c r="D3" s="20" t="s">
        <v>3</v>
      </c>
      <c r="E3" s="20" t="s">
        <v>3</v>
      </c>
    </row>
    <row r="4" spans="1:5" x14ac:dyDescent="0.2">
      <c r="A4" s="33" t="s">
        <v>62</v>
      </c>
      <c r="B4" s="33" t="s">
        <v>62</v>
      </c>
      <c r="C4" s="33" t="s">
        <v>79</v>
      </c>
      <c r="D4" s="33" t="s">
        <v>62</v>
      </c>
      <c r="E4" s="33" t="s">
        <v>80</v>
      </c>
    </row>
    <row r="5" spans="1:5" x14ac:dyDescent="0.2">
      <c r="A5" s="40" t="s">
        <v>63</v>
      </c>
      <c r="B5" s="40" t="s">
        <v>82</v>
      </c>
      <c r="C5" s="40" t="s">
        <v>89</v>
      </c>
      <c r="D5" s="40" t="s">
        <v>91</v>
      </c>
      <c r="E5" s="40" t="s">
        <v>91</v>
      </c>
    </row>
    <row r="6" spans="1:5" x14ac:dyDescent="0.2">
      <c r="A6" s="40" t="s">
        <v>64</v>
      </c>
      <c r="B6" s="40" t="s">
        <v>83</v>
      </c>
      <c r="C6" s="40" t="s">
        <v>90</v>
      </c>
      <c r="D6" s="40" t="s">
        <v>92</v>
      </c>
      <c r="E6" s="40" t="s">
        <v>92</v>
      </c>
    </row>
    <row r="7" spans="1:5" x14ac:dyDescent="0.2">
      <c r="A7" s="21" t="s">
        <v>67</v>
      </c>
      <c r="B7" s="21" t="s">
        <v>85</v>
      </c>
      <c r="C7" s="21" t="s">
        <v>81</v>
      </c>
      <c r="D7" s="21" t="s">
        <v>93</v>
      </c>
      <c r="E7" s="21" t="s">
        <v>93</v>
      </c>
    </row>
    <row r="8" spans="1:5" x14ac:dyDescent="0.2">
      <c r="A8" s="21" t="s">
        <v>70</v>
      </c>
      <c r="B8" s="21" t="s">
        <v>87</v>
      </c>
      <c r="C8" s="21" t="s">
        <v>84</v>
      </c>
      <c r="D8" s="21" t="s">
        <v>96</v>
      </c>
      <c r="E8" s="21" t="s">
        <v>96</v>
      </c>
    </row>
    <row r="9" spans="1:5" x14ac:dyDescent="0.2">
      <c r="A9" s="21" t="s">
        <v>68</v>
      </c>
      <c r="B9" s="21" t="s">
        <v>86</v>
      </c>
      <c r="C9" s="21" t="s">
        <v>94</v>
      </c>
      <c r="D9" s="21" t="s">
        <v>97</v>
      </c>
      <c r="E9" s="21" t="s">
        <v>97</v>
      </c>
    </row>
    <row r="10" spans="1:5" x14ac:dyDescent="0.2">
      <c r="A10" s="21" t="s">
        <v>69</v>
      </c>
      <c r="B10" s="21" t="s">
        <v>88</v>
      </c>
      <c r="C10" s="21" t="s">
        <v>95</v>
      </c>
      <c r="D10" s="21" t="s">
        <v>98</v>
      </c>
      <c r="E10" s="21" t="s">
        <v>98</v>
      </c>
    </row>
    <row r="11" spans="1:5" x14ac:dyDescent="0.2">
      <c r="A11" s="43" t="s">
        <v>61</v>
      </c>
      <c r="B11" s="43" t="s">
        <v>99</v>
      </c>
      <c r="C11" s="43" t="s">
        <v>35</v>
      </c>
      <c r="D11" s="43" t="s">
        <v>100</v>
      </c>
      <c r="E11" s="43" t="s">
        <v>101</v>
      </c>
    </row>
    <row r="12" spans="1:5" x14ac:dyDescent="0.2">
      <c r="A12" s="43" t="s">
        <v>65</v>
      </c>
      <c r="B12" s="43" t="s">
        <v>102</v>
      </c>
      <c r="C12" s="43" t="s">
        <v>103</v>
      </c>
      <c r="D12" s="43" t="s">
        <v>104</v>
      </c>
      <c r="E12" s="43" t="s">
        <v>105</v>
      </c>
    </row>
    <row r="13" spans="1:5" x14ac:dyDescent="0.2">
      <c r="A13" s="3" t="s">
        <v>66</v>
      </c>
      <c r="B13" s="3" t="s">
        <v>66</v>
      </c>
      <c r="C13" s="3" t="s">
        <v>106</v>
      </c>
      <c r="D13" s="3" t="s">
        <v>66</v>
      </c>
      <c r="E13" s="3" t="s">
        <v>66</v>
      </c>
    </row>
    <row r="14" spans="1:5" x14ac:dyDescent="0.2">
      <c r="A14" s="47" t="s">
        <v>5</v>
      </c>
      <c r="B14" s="19" t="s">
        <v>5</v>
      </c>
      <c r="C14" s="19" t="s">
        <v>36</v>
      </c>
      <c r="D14" s="19" t="s">
        <v>5</v>
      </c>
      <c r="E14" s="19" t="s">
        <v>5</v>
      </c>
    </row>
    <row r="15" spans="1:5" x14ac:dyDescent="0.2">
      <c r="A15" s="47" t="s">
        <v>9</v>
      </c>
      <c r="B15" s="19" t="s">
        <v>9</v>
      </c>
      <c r="C15" s="19" t="s">
        <v>42</v>
      </c>
      <c r="D15" s="19" t="s">
        <v>9</v>
      </c>
      <c r="E15" s="19" t="s">
        <v>9</v>
      </c>
    </row>
    <row r="16" spans="1:5" x14ac:dyDescent="0.2">
      <c r="A16" s="47" t="s">
        <v>26</v>
      </c>
      <c r="B16" s="47" t="s">
        <v>26</v>
      </c>
      <c r="C16" s="47" t="s">
        <v>38</v>
      </c>
      <c r="D16" s="47" t="s">
        <v>26</v>
      </c>
      <c r="E16" s="47" t="s">
        <v>26</v>
      </c>
    </row>
    <row r="17" spans="1:5" x14ac:dyDescent="0.2">
      <c r="A17" s="47" t="s">
        <v>4</v>
      </c>
      <c r="B17" s="47" t="s">
        <v>47</v>
      </c>
      <c r="C17" s="47" t="s">
        <v>37</v>
      </c>
      <c r="D17" s="47" t="s">
        <v>4</v>
      </c>
      <c r="E17" s="47" t="s">
        <v>4</v>
      </c>
    </row>
    <row r="18" spans="1:5" x14ac:dyDescent="0.2">
      <c r="A18" s="47" t="s">
        <v>6</v>
      </c>
      <c r="B18" s="47" t="s">
        <v>39</v>
      </c>
      <c r="C18" s="47" t="s">
        <v>40</v>
      </c>
      <c r="D18" s="47" t="s">
        <v>53</v>
      </c>
      <c r="E18" s="47" t="s">
        <v>44</v>
      </c>
    </row>
    <row r="19" spans="1:5" x14ac:dyDescent="0.2">
      <c r="A19" s="67" t="s">
        <v>45</v>
      </c>
      <c r="B19" s="81" t="s">
        <v>45</v>
      </c>
      <c r="C19" s="81" t="s">
        <v>45</v>
      </c>
      <c r="D19" s="81" t="s">
        <v>45</v>
      </c>
      <c r="E19" s="81" t="s">
        <v>45</v>
      </c>
    </row>
    <row r="20" spans="1:5" x14ac:dyDescent="0.2">
      <c r="A20" s="66" t="s">
        <v>76</v>
      </c>
      <c r="B20" s="80" t="s">
        <v>107</v>
      </c>
      <c r="C20" s="80" t="s">
        <v>109</v>
      </c>
      <c r="D20" s="80" t="s">
        <v>71</v>
      </c>
      <c r="E20" s="80" t="s">
        <v>71</v>
      </c>
    </row>
    <row r="21" spans="1:5" x14ac:dyDescent="0.2">
      <c r="A21" s="66" t="s">
        <v>73</v>
      </c>
      <c r="B21" s="80" t="s">
        <v>108</v>
      </c>
      <c r="C21" s="80" t="s">
        <v>110</v>
      </c>
      <c r="D21" s="80" t="s">
        <v>111</v>
      </c>
      <c r="E21" s="80" t="s">
        <v>111</v>
      </c>
    </row>
    <row r="22" spans="1:5" x14ac:dyDescent="0.2">
      <c r="A22" s="65" t="s">
        <v>75</v>
      </c>
      <c r="B22" s="79" t="s">
        <v>112</v>
      </c>
      <c r="C22" s="79" t="s">
        <v>113</v>
      </c>
      <c r="D22" s="79" t="s">
        <v>72</v>
      </c>
      <c r="E22" s="79" t="s">
        <v>72</v>
      </c>
    </row>
    <row r="23" spans="1:5" x14ac:dyDescent="0.2">
      <c r="A23" s="65" t="s">
        <v>74</v>
      </c>
      <c r="B23" s="79" t="s">
        <v>114</v>
      </c>
      <c r="C23" s="79" t="s">
        <v>115</v>
      </c>
      <c r="D23" s="79" t="s">
        <v>116</v>
      </c>
      <c r="E23" s="79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Input</vt:lpstr>
      <vt:lpstr>Module1</vt:lpstr>
      <vt:lpstr>Module2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2025-05-27T16:08:49Z</dcterms:modified>
</cp:coreProperties>
</file>