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<sst xmlns="http://schemas.openxmlformats.org/spreadsheetml/2006/main" count="162" uniqueCount="150">
  <si>
    <t>Notes:</t>
  </si>
  <si>
    <t>Although the sequences are different, some terms appear in both, and for the first table, these numbers appear to appear in groups of 6 separated by 2. (highlighted terms)</t>
  </si>
  <si>
    <t>For Table 1, the first sequence is (n^2+n)/2, the second is unknown, and the third is unknown.</t>
  </si>
  <si>
    <t>For Table 1, the second term appears to be either equal to half the first one (iff the first term is even), half the first plus 0.5 (iff the first term is 1, 15, or 21),                     (continued)</t>
  </si>
  <si>
    <t>or half the first term plus 2 (iff the first term is 6 or 10), and half the first term plus 1.5 otherwise.</t>
  </si>
  <si>
    <t>For Table 2, the first sequence goes to 4n-6, the second goes to 2n-1, and the third is A093960(n).</t>
  </si>
  <si>
    <t>Table 1: Triangular Numbers (For Column 1)</t>
  </si>
  <si>
    <t>Table 2: Odd Numbers (For Column 2)</t>
  </si>
  <si>
    <t>Term 1</t>
  </si>
  <si>
    <t>Term 2</t>
  </si>
  <si>
    <t>Quotient</t>
  </si>
  <si>
    <t>12360848946698171</t>
  </si>
  <si>
    <t>1520283919093591604</t>
  </si>
  <si>
    <t>71420983074726546239</t>
  </si>
  <si>
    <t>8784200221406821330636</t>
  </si>
  <si>
    <t>2828485190904971853895196</t>
  </si>
  <si>
    <t>347880681146567910619198829</t>
  </si>
  <si>
    <t>181246502592140286475862241127</t>
  </si>
  <si>
    <t>58360810951903047633608127919247</t>
  </si>
  <si>
    <t>11614094642430242607991748403072229</t>
  </si>
  <si>
    <t>9790668006450087855208301058479994796</t>
  </si>
  <si>
    <t>3152564691982405848945267213740827495676</t>
  </si>
  <si>
    <t>2657608295638762232902023676028758508503879</t>
  </si>
  <si>
    <t>5865340304302187643578851115183629356018114724</t>
  </si>
  <si>
    <t>4944474918817897417578506056549605984335718813571</t>
  </si>
  <si>
    <t>17656721319717734662791328845675730903632844218828123</t>
  </si>
  <si>
    <t>38968375952288565232045389724620885467329711553201789043</t>
  </si>
  <si>
    <t>53152893368096828164703516186894669701135412590661039359651</t>
  </si>
  <si>
    <t>307117408681677775627454015213540802567633602980232062717348999</t>
  </si>
  <si>
    <t>677807981804381412733419097483256033462649109976189806684020291364</t>
  </si>
  <si>
    <t>3916374401557304223164820684141659816733812320242708264590843329003196</t>
  </si>
  <si>
    <t>59242995313457729780510823767354730798286848921481374874264534705573628371</t>
  </si>
  <si>
    <t>342306016667957466724739966458193902819052815178146441379223610875844503409399</t>
  </si>
  <si>
    <t>1803423556807921</t>
  </si>
  <si>
    <t>8378282077950301040232221205411735373651041626923292973252735220829532629101728047</t>
  </si>
  <si>
    <t>4721424167835364</t>
  </si>
  <si>
    <t>126738272439291434313249600066520279491458880865496121083104129584420599055897396211447</t>
  </si>
  <si>
    <t>1184876122591280788852253536009138773925562439254963860297120575767740586505931118396349599</t>
  </si>
  <si>
    <t>32361122672259149</t>
  </si>
  <si>
    <t>46924649053063645434354929868956097166539684828837380996580561428481441912161684238066023627996</t>
  </si>
  <si>
    <t>84722519070079276</t>
  </si>
  <si>
    <t>709829163123647803083326786369219685855075976024697505878992095730695001066734029874266337635515171</t>
  </si>
  <si>
    <t>221806434537978679</t>
  </si>
  <si>
    <t>28111364329262202917399246270538318595140044527211434278933802466639384085983514992862002191238729809364</t>
  </si>
  <si>
    <t>580696784543856761</t>
  </si>
  <si>
    <t>2914642476115433108774448670117451088221665819182440365185206350061744447565887766569314615943412586531108724</t>
  </si>
  <si>
    <t>115428585908002990122654653194641515498279931970635689323581338587287990392571362814149065514367304742021723732201</t>
  </si>
  <si>
    <t>3980154972736918051</t>
  </si>
  <si>
    <t>19364415001200543380438216665332474857686786265639256700683612396479391159895253980177328859933928340958996823559426043</t>
  </si>
  <si>
    <t>10420180999117162549</t>
  </si>
  <si>
    <t>2007741275967707363498109199162966127291604571633828908341580252399436442319379728219430182342362460744295111796830449810123</t>
  </si>
  <si>
    <t>27280388024614569596</t>
  </si>
  <si>
    <t>128654053254067001789796154414677061029563911266334766544884715737078582075546200311143377241563666249432665857145030497939634521</t>
  </si>
  <si>
    <t>34922242176969745744467093745370115762305823212152452817728254068176523934392075620090879546517856345400788864649924707124370370450324</t>
  </si>
  <si>
    <t>186982561199565069121</t>
  </si>
  <si>
    <t>3620807913055756494068250792056657773445538863908311031442914209142761171799965845550637835009569298176837429020244750186563960377437111604</t>
  </si>
  <si>
    <t>489526700523968661124</t>
  </si>
  <si>
    <t>982842962330254600471120877217829836695810448251148955700546270302006142026838786403214928744485647330997148248811780420668664503707628845040051</t>
  </si>
  <si>
    <t>1281597540372340914251</t>
  </si>
  <si>
    <t>698454402649725415504947913190875681907932338476450537839147906595917291888001774996271691531299360730236725619765895699083927019425438870677073451196</t>
  </si>
  <si>
    <t>3355265920593054081629</t>
  </si>
  <si>
    <t>189590558415876299679925337301498519725358939540496742242643814024163850429263458893978847939984836744853561854840175583470279287996086809694803026512751279</t>
  </si>
  <si>
    <t>218000893185218661781471173453765068902353435404347323467460300563101345346098645686586377178584080399322634753613150881220799247913257702136417701836977105456647</t>
  </si>
  <si>
    <t>22997334743627409910279</t>
  </si>
  <si>
    <t>154921680739089322371554184726687695792487375219674962757016178621593399786770159822206781850469471181492177174619662343437578721382665041833981956174410729499935528127</t>
  </si>
  <si>
    <t>60207804009475408400201</t>
  </si>
  <si>
    <t>68042221867683719597627603269378033626983085606723962361310946262952544767929414272644392706273808335887154820575139125032494623595625294468058316565262797081572661189663079</t>
  </si>
  <si>
    <t>157626077284798815290324</t>
  </si>
  <si>
    <t>126592417700345252896104015686532950787981509605356697653807618722249885789897869017063495745320035615164656058356518691906921791809171490448190001855845733077825715657119698215971</t>
  </si>
  <si>
    <t>412670427844921037470771</t>
  </si>
  <si>
    <t>89962521861319116085337973107207761627305632863112548021309864859926422711705166354123486894229977272847639533657462496874790494908156525694206048989646863840485008513518465810744068636</t>
  </si>
  <si>
    <t>1080385206249964297121989</t>
  </si>
  <si>
    <t>167375091997892138837695620204597221845829956587194094697161586642606564236823529061444527817165547147312821883532162058189874394640404634560616945283192381755522036334587960471036480719271364</t>
  </si>
  <si>
    <t>815258464732622568155535830138546578362030848822254546319420205111502233041714543947280848938560724035457430392347674384505927037178841490591645243949731425926548632739080571796457631916218761269879</t>
  </si>
  <si>
    <t>7405070366464951264563599</t>
  </si>
  <si>
    <t>1516786743117676629128517478738063541918109700276730922381553554846852291244551464217019737192778285258790888475823397067829971664737548835100996668963028768912248198353373152861274095914905414183375277171</t>
  </si>
  <si>
    <t>19386725908489881939795601</t>
  </si>
  <si>
    <t>11954093612712253035198064453196664182727210389192379437929014736524786277302350773978991555677224636085483422330841737146762859093016607881101847767432746425582204993988092836289015864707421490448597855320025123</t>
  </si>
  <si>
    <t>50755107359004694554823204</t>
  </si>
  <si>
    <t>58226561011196185347231336991225599972583538594618497159521832887019707496240458164518775739905281862482580669252714155191667127141799631410476826182628062422419847220270997507122447933851554392903910675837967398520203</t>
  </si>
  <si>
    <t>132878596168524201724674011</t>
  </si>
  <si>
    <t>175282269713512767493622574527689128556491472348149179831610462226412173070390323744303860953013013734312321943225026265185427935640493278495010986320972643134549874672060580257168093218224286116747120577951644929509707029171</t>
  </si>
  <si>
    <t>2235207040524298746701182614954720684070975051585851598847865222368229554863807769131646391264210944272992818021211030231012887352421732640597921754035810831362450401665204714116622260152211471548763813334013072908810524967397278404</t>
  </si>
  <si>
    <t>910763447271179530132922476</t>
  </si>
  <si>
    <t>10887351507716200082533480033785146364266692262921348805806430826600968635908714265326317835804220786935415619222974898632314752806114903203913324782055174335722203184708504547253308235670172040599604928847276678890900884573551297000062199</t>
  </si>
  <si>
    <t>2384409660666970679779568599</t>
  </si>
  <si>
    <t>138835974582510961475952899111932624942324941945034209050502908527101119705819009259967493751687997652110613196876694905505573975801418924123721666334896688200562599042800168042923251703820891270985456177628605858921912936813644687015586943888796</t>
  </si>
  <si>
    <t>6242465534729732509205783321</t>
  </si>
  <si>
    <t>4635078163181956558367595275394053158134994554577096456682423700392346758981669526592225395499949326434595176406307751256550354752952908070796678348294160109070933583762056926545961495802967515850496499802713488946693930736256211330104979757537214664076</t>
  </si>
  <si>
    <t>16342986943522226847837781364</t>
  </si>
  <si>
    <t>59106716045256963379135266528232196325555237942435784190306557358587262896969625569534996339764503973069183117482626574161395226486816604465124613473188773913942772478715075883415218866822430593443056549393732149671390216192489832533663304967986902630260575029</t>
  </si>
  <si>
    <t>42786495295836948034307560771</t>
  </si>
  <si>
    <t>3192857381931751320885576892600583635309165351618396559697308323777800092077495319828147329834507921413716183651222513771119747434741680984216572249383868144053129679997691117788778291712248041447556170685095752500860178816036822564296639052575665612971788821863280127</t>
  </si>
  <si>
    <t>112016498943988617255084900949</t>
  </si>
  <si>
    <t>106594444081573126964961949677619400287602750743955796660287075070239729118635858820449099633154754854389075905584545100918001539825457905616270367967996139717373928367436118441505257940676716941725519435748618080708306670812756882001005906389966362277045830864734534976825207</t>
  </si>
  <si>
    <t>293263001536128903730947142076</t>
  </si>
  <si>
    <t>2199388640807238990797169730182329356533635007992577687998631988137292533639971456819979121689095428043405583907435630774578291850392963666838381105106946475978402022382303023494525517224387945556457176891189717416017909360125591581590373750679613400450027836960314188483135132110749</t>
  </si>
  <si>
    <t>767772505664398093937756525279</t>
  </si>
  <si>
    <t>192234931481553652562019809003023562542793175925185845570243584293912031275372614356535989028856887785425601799485612175595456967817344820649613081595836259668937550679156505516637135289365754186620269940924124948113151113993042316640833552291602342890734752682820918086947669534017950639676</t>
  </si>
  <si>
    <t>2010054515457065378082322433761</t>
  </si>
  <si>
    <t>6417817397762340730838837709366435201289179557796702127529687898726578175698562469514201975960012283591187113351894266700901621929816887068045844533630498335356320488532572676725949944494225784763937973392252540146495315752506269186185308920168465993403692553838153961519196828468475840681394414636</t>
  </si>
  <si>
    <t>5262391040706798040309210776004</t>
  </si>
  <si>
    <t>560941647523992196629903794952119686976282864361748871419887894197885637258039114551888150814783101981553650903108798314015636268491925207407544934919247255355029559197116641570010155376744000867223803751645896756733697645460460304936604428775943721089376724637503819866178060411961016562560908509487646479</t>
  </si>
  <si>
    <t>13777118606663328742845309894251</t>
  </si>
  <si>
    <t>128358104675914271481655225426684888967305881567966785004838900193311410348605205078976661282969902549988727015743503015582869552334843797842695503039149311898001240171829646568308949524845961353624643785068725486737398361250414278820125401410036990340600970931175639823085691471579738060277199436618151892784490004</t>
  </si>
  <si>
    <t>36068964779283188188226718906749</t>
  </si>
  <si>
    <t>11218986494546988360906812513939689132873103782728757568214720256101894572500636760969246817414846089060720503723391366609683988331747837686516794032989473193979543070584539626447158031834691361907352029421877181112546730616224820830414880590273770914222553351669122777005886865833337555660740940074441350244177825199293451</t>
  </si>
  <si>
    <t>94429775731186235821834846825996</t>
  </si>
  <si>
    <t>4153812371395942417642014455182966670603070400588986581973941013157199160719260170864507789903307251835822067843183497697437679115214918173218900037730919157349914609835741420247089024982078230145647427299824390882382657157028758225776724050613567593678858706975481409568402032060404117952487652124227762661490039389856654532194403</t>
  </si>
  <si>
    <t>247220362414275519277277821571239</t>
  </si>
  <si>
    <t>950500797231219068791337172754469334278928608306776489371329168297135793313661666880048216734385531520530354326793705995945103769442944192885800252374158390764579868098843000558455924726057659286982516438874206921652493043192887952465628532292055642319343711452399719362889275567650753284866454229545751626781236310202578623271283450972603</t>
  </si>
  <si>
    <t>647231311511640322009998617887721</t>
  </si>
  <si>
    <t>134422031708291772782596373846962869394424263997303972577888351002693020205471665114516257272880088635822235917649048057713586404069785654480023543562602790973745721930125361587414914190977417082219197242621401531489310528938058619839561553875136947425959104232001958671753931803319396994131763220360488319008393455205285989229146429152061247833051</t>
  </si>
  <si>
    <t>1694473572120645446752718032091924</t>
  </si>
  <si>
    <t>80528821919547512656223007592387925865870511574372088782154729724961861039645985529681174501822310123304626688999219301813860709462382327425643052449182271421548175283966250110167239599543370696292592383286369758382069364084234613631664048109150572680158297851331851327934725613501902653040216061106160178549824118352834773003943352022690466159723713368879</t>
  </si>
  <si>
    <t>4436189404850296018248155478388051</t>
  </si>
  <si>
    <t>18427098431722762561685545426533772128598011803516646077195233555017803992098515482583779697494806289865986604218578184863881840184056907257741419115386419308912599900061285013365828561409239248607316463353812535244531704864159912476459436612018597241658358532768442181443337879052801660634132130686882180960935136007775119996375400857799895975887239019596860664404</t>
  </si>
  <si>
    <t>11039206216748775763876694195820949976324273443951479793138396583876482225638693593726946925781640317342828627051878278331116150718383939756434144374509159433361196473562280319842568140350704538883052606220255717966763105017717139551764147397493695914084593745096180025923161515890843774222281933917863166213785762782079225813553199365686458419557453254687127117877512938636</t>
  </si>
  <si>
    <t>30406094522440431805727089730828636</t>
  </si>
  <si>
    <t>17313864613528303221205278932918155619331486484914653063668368288517116582407675057335772184048593878398709808546738040579432638049686057170935275760811197645229453124472742509288368440185950576695903118619216842329325524950118782477779751248234329164929302710022682439786616272440353450653192760530188504853964499214034305400961373344969427041082409853878711987835516184270555675851</t>
  </si>
  <si>
    <t>79604188924891052809189520789413679</t>
  </si>
  <si>
    <t>10372296136898601314398576043842800708761536352888872675825335921048607718971307150188183569949281103381570838507659529152283163818316566923278886712301185319214445461462124404384435350375415114438720873950585424967738177852573383593925188469232550832878499696655610737906913449251830227896233155178942116706345138209473880678634631549417574532785353912904110721845553498329832593173904514399</t>
  </si>
  <si>
    <t>208406472252232726621841472637412401</t>
  </si>
  <si>
    <t>26321989949310661599173239357495920611196936163360981205669922427275637069266942284312423078716580006521093513640268888238179492718614399576125801558554828827403286033873690704766726023152339931436228689343189893380920386772809242208554996347387392497677485422110169397836633133002318016320292991425934439542799272490510257900866422132847863662106917362762809985867672176419277245383149807542375251207</t>
  </si>
  <si>
    <t>545615227831807127056334897122823524</t>
  </si>
  <si>
    <t>41283346047976892934947374095853650125392283210782351672569805372831579896695687422617874282752144589157380368445616069662443471093516504645398269430764349997428890815007755751680957177566317894365704638886333345296385270427061592274761376016180135852112122149978680121048826782308864899958991115316606944298547111599971407357433006796902686948356146647717107577374371834130453851768054016269221043575524026127</t>
  </si>
  <si>
    <t>1428439211243188654547163218731058171</t>
  </si>
  <si>
    <t>40016898038480141224301763003706768775961190638214141555661053883135255570742608181490508074729879744171753169694822600735873352905788894799575723291020617599182326686643631121352943026547530064548882805424007443105153094214022096074512924357576797437251978158945002195018605808095586059742255977121449846589323170048226886406842608081218555090124427987414395249205033874867958009578280633769440578369285822233921741879</t>
  </si>
  <si>
    <t>3739702405897758836585154759070350989</t>
  </si>
  <si>
    <t>164314115064074223864576148000612998847585174640366089287959555695337458290006499227703037573972995285454985789647370334838861606641007166925922878842331205382589695052501971427380762698723623283313307472171427555245011577445371125109567321051020154831079307706336046259951456887961686612382210782486918934051933025188246199559687939504110732095847643418792008093685986825684713516873234428712977018731540771144530783255086432876</t>
  </si>
  <si>
    <t>257709864862816664274817923404359254657199904377360499387515642860574952733953457396197725148570822173261138912743698599392295667222805801162365512341498227161235937273645554609551908859501746610591518013170559642313529735982823370412663230383137263686896309209262440111864624831966909690331625319105930859082443662913556854849805255952558495450282081460837477913931814706250315691930886360459892475376985625372468046111082610860745758971</t>
  </si>
  <si>
    <t>25632301613452504729039748416369633399</t>
  </si>
  <si>
    <t>1058187177514276197480473833670900953886108814347814041435208069173363386730149453108839643732188865746622020964808494766052852638730275397439756209861284589438012824599771321305883182626187104114191563849363555079325508327099298007493145540608122044311213288750509238835861593376447388733928041920260159004788161426738430549753791458653779833868025141826060519666779079174311894555062976929677743409659052679668110045119752142384993508349477020324</t>
  </si>
  <si>
    <t>67106236833907426331910944190628905401</t>
  </si>
  <si>
    <t>11375466785328671665681861735063691405036500440181686444413124070713426288359159898238636457063112202977709664265226292906115371945350869372239115771159732380083320213828939821829877065899334629820503949234117595517779355427263508733306309629964989939663213843305377177527746801490841442042225062043457009604512911647879936826411314975735484875358267959327126446388069609697225794945680081515947271744417080195477786687558915655914320153101482629365102085604</t>
  </si>
  <si>
    <t>175686408888269774266693084155517082804</t>
  </si>
  <si>
    <t>46709011689878623474643119507356962492065287743658882206760287519680847616729820112088824864825394014210409148332139972324058024195978922869263575499018510820068572641804544534799291357277313747783192871670217491789265485628207564482584343206775305032097039051766417568118379761604835044557772705627177151723082331184571190588760688437410303424850738735377925454909793520987532816596575305959080899251173440153861637051056382922038371038706341279537447731557929762321</t>
  </si>
  <si>
    <t>459952989830901896468168308275922343011</t>
  </si>
  <si>
    <t>812447020742073053171317600426359198165358989161917035039667574218672022260475718131901014313881633576528779127983688572225191260096090123415802604456465875166424759534835321831213991432841777998281368687899185903054739434563218801732980010714522767148655712400995968082688704787268179522947232378142153282005284811303244816356487872405206917712876461205283224392841936253851602448210768043608546671395215273664423449723308681775106760896721927285048226980101767225461167540403</t>
  </si>
  <si>
    <t>1204172560604435915137811840672249946229</t>
  </si>
  <si>
    <t>8733770636873929942907713556332150523240315173367674874144161438984919419074700161359887077331132261870254844239214295704256115353730248980270493200286118118333593655505228073935238558875133310688615509231317718146734213784035102621515343998441910740424433597970765601810833395592973969588650096102654390908047452667470414701859163290063729041456762721979246903239578933695440689687889820673696843508479317297559542764717761755150458321878061670123283345470422224711752233471902085911123</t>
  </si>
  <si>
    <t>58025764917531606777527084528174163300887967756742451950286477182431578659886653505674551840559141786849481310428169764313919496546296189092114803599048389748460184976611353911373230275328956484795111969248554561706247345446345554798657124390189570103076378451823937007660069807117069929817841883034515000177338949362531619410093380957002063895988688409324503620324047104531870117943510125009303957947229957207028453493279042031352975029671910571858551562804900637709075575715414633085215782279921</t>
  </si>
  <si>
    <t>8253521515342781631697989800550232540799</t>
  </si>
  <si>
    <t>1633062802612243995694174087836692711066505204980166535673247766783987383609320019710186290836522633586084663391451596183189085454567933285966952203407137179278700111325929348273605420211676305639326477188695855095827870370882671110043092135449356624280908519824760742778089012858175291103180995564134911693259462822190148214461944724197987615722177605509529073154328940444991873210738877294253603041665203118719464995038905186925902282970784966996167611033412095141115891318740308680029603959931899687495204</t>
  </si>
  <si>
    <t>21607999854045939046148702187909870126721</t>
  </si>
  <si>
    <t>17555355105614772545762410644670599396472261377685550278944096992638335615999148211351694128540314661051846080209537524228207830456100531339773727745272948446205871446446546433213705155361305120288285160909248668574374388583966378292447143949108794823286668543716708012204670717624259715849573381467296293826520368070085242602989837607961461759323789808499388143898718838252230028767615473777758554377320121681996961667006257587740826626313324073833619515735568292766799921689698422818051447591863334199391955413035364</t>
  </si>
  <si>
    <t>56570478046795035506748116763179377839364</t>
  </si>
  <si>
    <t>"S"&lt;&gt;ToString[k]&lt;&gt;</t>
  </si>
  <si>
    <t>"/F"&lt;&gt;ToString[l]&lt;&gt;</t>
  </si>
  <si>
    <t>"="&lt;&gt;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</si>
</sst>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0.0"/>
      <color rgb="FF000000"/>
      <name val="Source Code Pro"/>
    </font>
    <font>
      <color theme="1"/>
      <name val="Source Code Pro"/>
    </font>
    <font>
      <color rgb="FF000000"/>
      <name val="Source Code Pro"/>
    </font>
    <font>
      <sz val="10.0"/>
      <color theme="1"/>
      <name val="Source Code Pro"/>
    </font>
    <font>
      <color theme="1"/>
      <name val="Arial"/>
      <scheme val="minor"/>
    </font>
  </fonts>
  <fills count="14">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FE2F3"/>
        <bgColor rgb="FFCFE2F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2" fontId="1" numFmtId="0" xfId="0" applyAlignment="1" applyFill="1" applyFont="1">
      <alignment horizontal="left" readingOrder="0" vertical="center"/>
    </xf>
    <xf borderId="0" fillId="0" fontId="2" numFmtId="0" xfId="0" applyAlignment="1" applyFont="1">
      <alignment horizontal="left" vertical="center"/>
    </xf>
    <xf borderId="0" fillId="3" fontId="3" numFmtId="0" xfId="0" applyAlignment="1" applyFill="1" applyFont="1">
      <alignment horizontal="left" readingOrder="0" shrinkToFit="0" vertical="center" wrapText="0"/>
    </xf>
    <xf borderId="0" fillId="2" fontId="2" numFmtId="0" xfId="0" applyAlignment="1" applyFont="1">
      <alignment horizontal="left" vertical="center"/>
    </xf>
    <xf borderId="0" fillId="4" fontId="2" numFmtId="0" xfId="0" applyAlignment="1" applyFill="1" applyFont="1">
      <alignment horizontal="left" vertical="center"/>
    </xf>
    <xf borderId="0" fillId="0" fontId="4" numFmtId="0" xfId="0" applyAlignment="1" applyFont="1">
      <alignment horizontal="left" readingOrder="0" vertical="center"/>
    </xf>
    <xf borderId="0" fillId="5" fontId="2" numFmtId="0" xfId="0" applyAlignment="1" applyFill="1" applyFont="1">
      <alignment horizontal="left" vertical="center"/>
    </xf>
    <xf borderId="0" fillId="4" fontId="4" numFmtId="0" xfId="0" applyAlignment="1" applyFont="1">
      <alignment horizontal="left" readingOrder="0" vertical="center"/>
    </xf>
    <xf borderId="0" fillId="5" fontId="4" numFmtId="0" xfId="0" applyAlignment="1" applyFont="1">
      <alignment horizontal="left" readingOrder="0" vertical="center"/>
    </xf>
    <xf borderId="0" fillId="6" fontId="2" numFmtId="0" xfId="0" applyAlignment="1" applyFill="1" applyFont="1">
      <alignment horizontal="left" vertical="center"/>
    </xf>
    <xf borderId="0" fillId="7" fontId="2" numFmtId="0" xfId="0" applyAlignment="1" applyFill="1" applyFont="1">
      <alignment horizontal="left" vertical="center"/>
    </xf>
    <xf borderId="0" fillId="8" fontId="2" numFmtId="0" xfId="0" applyAlignment="1" applyFill="1" applyFont="1">
      <alignment horizontal="left" vertical="center"/>
    </xf>
    <xf borderId="0" fillId="9" fontId="2" numFmtId="0" xfId="0" applyAlignment="1" applyFill="1" applyFont="1">
      <alignment horizontal="left" vertical="center"/>
    </xf>
    <xf borderId="0" fillId="10" fontId="2" numFmtId="0" xfId="0" applyAlignment="1" applyFill="1" applyFont="1">
      <alignment horizontal="left" vertical="center"/>
    </xf>
    <xf borderId="0" fillId="6" fontId="4" numFmtId="0" xfId="0" applyAlignment="1" applyFont="1">
      <alignment horizontal="left" readingOrder="0" vertical="center"/>
    </xf>
    <xf borderId="0" fillId="11" fontId="2" numFmtId="0" xfId="0" applyAlignment="1" applyFill="1" applyFont="1">
      <alignment horizontal="left" vertical="center"/>
    </xf>
    <xf borderId="0" fillId="7" fontId="4" numFmtId="0" xfId="0" applyAlignment="1" applyFont="1">
      <alignment horizontal="left" readingOrder="0" vertical="center"/>
    </xf>
    <xf borderId="0" fillId="12" fontId="2" numFmtId="0" xfId="0" applyAlignment="1" applyFill="1" applyFont="1">
      <alignment horizontal="left" shrinkToFit="0" vertical="center" wrapText="0"/>
    </xf>
    <xf borderId="0" fillId="13" fontId="2" numFmtId="0" xfId="0" applyAlignment="1" applyFill="1" applyFont="1">
      <alignment horizontal="left" shrinkToFit="0" vertical="center" wrapText="0"/>
    </xf>
    <xf borderId="0" fillId="8" fontId="4" numFmtId="0" xfId="0" applyAlignment="1" applyFont="1">
      <alignment horizontal="left" readingOrder="0" vertical="center"/>
    </xf>
    <xf borderId="0" fillId="4" fontId="2" numFmtId="0" xfId="0" applyAlignment="1" applyFont="1">
      <alignment horizontal="left" shrinkToFit="0" vertical="center" wrapText="0"/>
    </xf>
    <xf borderId="0" fillId="5" fontId="2" numFmtId="0" xfId="0" applyAlignment="1" applyFont="1">
      <alignment horizontal="left" shrinkToFit="0" vertical="center" wrapText="0"/>
    </xf>
    <xf borderId="0" fillId="6" fontId="2" numFmtId="0" xfId="0" applyAlignment="1" applyFont="1">
      <alignment horizontal="left" shrinkToFit="0" vertical="center" wrapText="0"/>
    </xf>
    <xf borderId="0" fillId="9" fontId="4" numFmtId="0" xfId="0" applyAlignment="1" applyFont="1">
      <alignment horizontal="left" readingOrder="0" vertical="center"/>
    </xf>
    <xf borderId="0" fillId="7" fontId="2" numFmtId="0" xfId="0" applyAlignment="1" applyFont="1">
      <alignment horizontal="left" shrinkToFit="0" vertical="center" wrapText="0"/>
    </xf>
    <xf borderId="0" fillId="0" fontId="2" numFmtId="0" xfId="0" applyAlignment="1" applyFont="1">
      <alignment horizontal="left" shrinkToFit="0" vertical="center" wrapText="0"/>
    </xf>
    <xf borderId="0" fillId="8" fontId="2" numFmtId="0" xfId="0" applyAlignment="1" applyFont="1">
      <alignment horizontal="left" shrinkToFit="0" vertical="center" wrapText="0"/>
    </xf>
    <xf borderId="0" fillId="10" fontId="4" numFmtId="0" xfId="0" applyAlignment="1" applyFont="1">
      <alignment horizontal="left" readingOrder="0" vertical="center"/>
    </xf>
    <xf borderId="0" fillId="9" fontId="2" numFmtId="0" xfId="0" applyAlignment="1" applyFont="1">
      <alignment horizontal="left" shrinkToFit="0" vertical="center" wrapText="0"/>
    </xf>
    <xf borderId="0" fillId="10" fontId="2" numFmtId="0" xfId="0" applyAlignment="1" applyFont="1">
      <alignment horizontal="left" shrinkToFit="0" vertical="center" wrapText="0"/>
    </xf>
    <xf borderId="0" fillId="2" fontId="2" numFmtId="0" xfId="0" applyAlignment="1" applyFont="1">
      <alignment horizontal="left" shrinkToFit="0" vertical="center" wrapText="0"/>
    </xf>
    <xf borderId="0" fillId="11" fontId="4" numFmtId="0" xfId="0" applyAlignment="1" applyFont="1">
      <alignment horizontal="left" readingOrder="0" vertical="center"/>
    </xf>
    <xf borderId="0" fillId="12" fontId="4" numFmtId="0" xfId="0" applyAlignment="1" applyFont="1">
      <alignment horizontal="left" readingOrder="0" vertical="center"/>
    </xf>
    <xf borderId="0" fillId="13" fontId="4" numFmtId="0" xfId="0" applyAlignment="1" applyFont="1">
      <alignment horizontal="left" readingOrder="0" vertical="center"/>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sheetData>
    <row r="1">
      <c r="A1" s="1" t="s">
        <v>0</v>
      </c>
    </row>
    <row r="2">
      <c r="A2" s="1" t="s">
        <v>1</v>
      </c>
    </row>
    <row r="3">
      <c r="A3" s="1" t="s">
        <v>2</v>
      </c>
    </row>
    <row r="4">
      <c r="A4" s="1" t="s">
        <v>3</v>
      </c>
    </row>
    <row r="5">
      <c r="A5" s="1" t="s">
        <v>4</v>
      </c>
    </row>
    <row r="6">
      <c r="A6" s="1" t="s">
        <v>5</v>
      </c>
    </row>
    <row r="7">
      <c r="A7" s="1" t="s">
        <v>6</v>
      </c>
      <c r="I7" s="1" t="s">
        <v>7</v>
      </c>
    </row>
    <row r="8">
      <c r="A8" s="1" t="s">
        <v>8</v>
      </c>
      <c r="B8" s="1" t="s">
        <v>9</v>
      </c>
      <c r="C8" s="1" t="s">
        <v>10</v>
      </c>
      <c r="I8" s="1" t="s">
        <v>8</v>
      </c>
      <c r="J8" s="1" t="s">
        <v>9</v>
      </c>
      <c r="K8" s="1" t="s">
        <v>10</v>
      </c>
    </row>
    <row r="9">
      <c r="A9" s="1">
        <f t="shared" ref="A9:A107" si="1">ROW(A1)*ROW(A2)/2</f>
        <v>1</v>
      </c>
      <c r="B9" s="1">
        <v>1.0</v>
      </c>
      <c r="C9" s="2">
        <v>1.0</v>
      </c>
      <c r="I9" s="3">
        <v>1.0</v>
      </c>
      <c r="J9" s="3">
        <f t="shared" ref="J9:J107" si="2">2*ROW(A3)-1</f>
        <v>5</v>
      </c>
      <c r="K9" s="2">
        <v>1.0</v>
      </c>
    </row>
    <row r="10">
      <c r="A10" s="1">
        <f t="shared" si="1"/>
        <v>3</v>
      </c>
      <c r="B10" s="1">
        <v>3.0</v>
      </c>
      <c r="C10" s="2">
        <v>2.0</v>
      </c>
      <c r="I10" s="3">
        <v>3.0</v>
      </c>
      <c r="J10" s="3">
        <f t="shared" si="2"/>
        <v>7</v>
      </c>
      <c r="K10" s="2">
        <v>2.0</v>
      </c>
    </row>
    <row r="11">
      <c r="A11" s="1">
        <f t="shared" si="1"/>
        <v>6</v>
      </c>
      <c r="B11" s="4">
        <v>5.0</v>
      </c>
      <c r="C11" s="2">
        <v>4.0</v>
      </c>
      <c r="I11" s="3">
        <f t="shared" ref="I11:I107" si="3">4*ROW(A3)+2</f>
        <v>14</v>
      </c>
      <c r="J11" s="3">
        <f t="shared" si="2"/>
        <v>9</v>
      </c>
      <c r="K11" s="2">
        <v>4.0</v>
      </c>
    </row>
    <row r="12">
      <c r="A12" s="1">
        <f t="shared" si="1"/>
        <v>10</v>
      </c>
      <c r="B12" s="4">
        <v>7.0</v>
      </c>
      <c r="C12" s="5">
        <v>11.0</v>
      </c>
      <c r="I12" s="3">
        <f t="shared" si="3"/>
        <v>18</v>
      </c>
      <c r="J12" s="3">
        <f t="shared" si="2"/>
        <v>11</v>
      </c>
      <c r="K12" s="2">
        <v>11.0</v>
      </c>
    </row>
    <row r="13">
      <c r="A13" s="1">
        <f t="shared" si="1"/>
        <v>15</v>
      </c>
      <c r="B13" s="4">
        <v>8.0</v>
      </c>
      <c r="C13" s="6">
        <v>76.0</v>
      </c>
      <c r="I13" s="3">
        <f t="shared" si="3"/>
        <v>22</v>
      </c>
      <c r="J13" s="3">
        <f t="shared" si="2"/>
        <v>13</v>
      </c>
      <c r="K13" s="7">
        <v>29.0</v>
      </c>
    </row>
    <row r="14">
      <c r="A14" s="1">
        <f t="shared" si="1"/>
        <v>21</v>
      </c>
      <c r="B14" s="4">
        <v>12.0</v>
      </c>
      <c r="C14" s="8">
        <v>199.0</v>
      </c>
      <c r="I14" s="3">
        <f t="shared" si="3"/>
        <v>26</v>
      </c>
      <c r="J14" s="3">
        <f t="shared" si="2"/>
        <v>15</v>
      </c>
      <c r="K14" s="9">
        <v>76.0</v>
      </c>
    </row>
    <row r="15">
      <c r="A15" s="1">
        <f t="shared" si="1"/>
        <v>28</v>
      </c>
      <c r="B15" s="4">
        <v>14.0</v>
      </c>
      <c r="C15" s="3">
        <v>2207.0</v>
      </c>
      <c r="I15" s="3">
        <f t="shared" si="3"/>
        <v>30</v>
      </c>
      <c r="J15" s="3">
        <f t="shared" si="2"/>
        <v>17</v>
      </c>
      <c r="K15" s="10">
        <v>199.0</v>
      </c>
    </row>
    <row r="16">
      <c r="A16" s="1">
        <f t="shared" si="1"/>
        <v>36</v>
      </c>
      <c r="B16" s="4">
        <v>18.0</v>
      </c>
      <c r="C16" s="3">
        <v>15127.0</v>
      </c>
      <c r="I16" s="3">
        <f t="shared" si="3"/>
        <v>34</v>
      </c>
      <c r="J16" s="3">
        <f t="shared" si="2"/>
        <v>19</v>
      </c>
      <c r="K16" s="7">
        <v>521.0</v>
      </c>
    </row>
    <row r="17">
      <c r="A17" s="1">
        <f t="shared" si="1"/>
        <v>45</v>
      </c>
      <c r="B17" s="4">
        <v>24.0</v>
      </c>
      <c r="C17" s="11">
        <v>64079.0</v>
      </c>
      <c r="I17" s="3">
        <f t="shared" si="3"/>
        <v>38</v>
      </c>
      <c r="J17" s="3">
        <f t="shared" si="2"/>
        <v>21</v>
      </c>
      <c r="K17" s="7">
        <v>1364.0</v>
      </c>
    </row>
    <row r="18">
      <c r="A18" s="1">
        <f t="shared" si="1"/>
        <v>55</v>
      </c>
      <c r="B18" s="4">
        <v>28.0</v>
      </c>
      <c r="C18" s="12">
        <v>1149851.0</v>
      </c>
      <c r="I18" s="3">
        <f t="shared" si="3"/>
        <v>42</v>
      </c>
      <c r="J18" s="3">
        <f t="shared" si="2"/>
        <v>23</v>
      </c>
      <c r="K18" s="7">
        <v>3571.0</v>
      </c>
    </row>
    <row r="19">
      <c r="A19" s="1">
        <f t="shared" si="1"/>
        <v>66</v>
      </c>
      <c r="B19" s="4">
        <v>35.0</v>
      </c>
      <c r="C19" s="13">
        <v>7881196.0</v>
      </c>
      <c r="I19" s="3">
        <f t="shared" si="3"/>
        <v>46</v>
      </c>
      <c r="J19" s="3">
        <f t="shared" si="2"/>
        <v>25</v>
      </c>
      <c r="K19" s="7">
        <v>9349.0</v>
      </c>
    </row>
    <row r="20">
      <c r="A20" s="1">
        <f t="shared" si="1"/>
        <v>78</v>
      </c>
      <c r="B20" s="4">
        <v>41.0</v>
      </c>
      <c r="C20" s="14">
        <v>1.41422324E8</v>
      </c>
      <c r="I20" s="3">
        <f t="shared" si="3"/>
        <v>50</v>
      </c>
      <c r="J20" s="3">
        <f t="shared" si="2"/>
        <v>27</v>
      </c>
      <c r="K20" s="7">
        <v>24476.0</v>
      </c>
    </row>
    <row r="21">
      <c r="A21" s="1">
        <f t="shared" si="1"/>
        <v>91</v>
      </c>
      <c r="B21" s="4">
        <v>46.0</v>
      </c>
      <c r="C21" s="15">
        <v>6.643838879E9</v>
      </c>
      <c r="I21" s="3">
        <f t="shared" si="3"/>
        <v>54</v>
      </c>
      <c r="J21" s="3">
        <f t="shared" si="2"/>
        <v>29</v>
      </c>
      <c r="K21" s="16">
        <v>64079.0</v>
      </c>
    </row>
    <row r="22">
      <c r="A22" s="1">
        <f t="shared" si="1"/>
        <v>105</v>
      </c>
      <c r="B22" s="4">
        <v>54.0</v>
      </c>
      <c r="C22" s="17">
        <v>1.19218851371E11</v>
      </c>
      <c r="I22" s="3">
        <f t="shared" si="3"/>
        <v>58</v>
      </c>
      <c r="J22" s="3">
        <f t="shared" si="2"/>
        <v>31</v>
      </c>
      <c r="K22" s="7">
        <v>167761.0</v>
      </c>
    </row>
    <row r="23">
      <c r="A23" s="1">
        <f t="shared" si="1"/>
        <v>120</v>
      </c>
      <c r="B23" s="4">
        <v>60.0</v>
      </c>
      <c r="C23" s="3">
        <v>9.062201101803E12</v>
      </c>
      <c r="I23" s="3">
        <f t="shared" si="3"/>
        <v>62</v>
      </c>
      <c r="J23" s="3">
        <f t="shared" si="2"/>
        <v>33</v>
      </c>
      <c r="K23" s="7">
        <v>439204.0</v>
      </c>
    </row>
    <row r="24">
      <c r="A24" s="1">
        <f t="shared" si="1"/>
        <v>136</v>
      </c>
      <c r="B24" s="4">
        <v>68.0</v>
      </c>
      <c r="C24" s="3">
        <v>4.25730551631123E14</v>
      </c>
      <c r="I24" s="3">
        <f t="shared" si="3"/>
        <v>66</v>
      </c>
      <c r="J24" s="3">
        <f t="shared" si="2"/>
        <v>35</v>
      </c>
      <c r="K24" s="18">
        <v>1149851.0</v>
      </c>
    </row>
    <row r="25">
      <c r="A25" s="1">
        <f t="shared" si="1"/>
        <v>153</v>
      </c>
      <c r="B25" s="4">
        <v>78.0</v>
      </c>
      <c r="C25" s="19" t="s">
        <v>11</v>
      </c>
      <c r="I25" s="3">
        <f t="shared" si="3"/>
        <v>70</v>
      </c>
      <c r="J25" s="3">
        <f t="shared" si="2"/>
        <v>37</v>
      </c>
      <c r="K25" s="7">
        <v>3010349.0</v>
      </c>
    </row>
    <row r="26">
      <c r="A26" s="1">
        <f t="shared" si="1"/>
        <v>171</v>
      </c>
      <c r="B26" s="4">
        <v>86.0</v>
      </c>
      <c r="C26" s="20" t="s">
        <v>12</v>
      </c>
      <c r="I26" s="3">
        <f t="shared" si="3"/>
        <v>74</v>
      </c>
      <c r="J26" s="3">
        <f t="shared" si="2"/>
        <v>39</v>
      </c>
      <c r="K26" s="21">
        <v>7881196.0</v>
      </c>
    </row>
    <row r="27">
      <c r="A27" s="1">
        <f t="shared" si="1"/>
        <v>190</v>
      </c>
      <c r="B27" s="4">
        <v>97.0</v>
      </c>
      <c r="C27" s="22" t="s">
        <v>13</v>
      </c>
      <c r="I27" s="3">
        <f t="shared" si="3"/>
        <v>78</v>
      </c>
      <c r="J27" s="3">
        <f t="shared" si="2"/>
        <v>41</v>
      </c>
      <c r="K27" s="7">
        <v>2.0633239E7</v>
      </c>
    </row>
    <row r="28">
      <c r="A28" s="1">
        <f t="shared" si="1"/>
        <v>210</v>
      </c>
      <c r="B28" s="4">
        <v>107.0</v>
      </c>
      <c r="C28" s="23" t="s">
        <v>14</v>
      </c>
      <c r="I28" s="3">
        <f t="shared" si="3"/>
        <v>82</v>
      </c>
      <c r="J28" s="3">
        <f t="shared" si="2"/>
        <v>43</v>
      </c>
      <c r="K28" s="7">
        <v>5.4018521E7</v>
      </c>
    </row>
    <row r="29">
      <c r="A29" s="1">
        <f t="shared" si="1"/>
        <v>231</v>
      </c>
      <c r="B29" s="4">
        <v>116.0</v>
      </c>
      <c r="C29" s="24" t="s">
        <v>15</v>
      </c>
      <c r="I29" s="3">
        <f t="shared" si="3"/>
        <v>86</v>
      </c>
      <c r="J29" s="3">
        <f t="shared" si="2"/>
        <v>45</v>
      </c>
      <c r="K29" s="25">
        <v>1.41422324E8</v>
      </c>
    </row>
    <row r="30">
      <c r="A30" s="1">
        <f t="shared" si="1"/>
        <v>253</v>
      </c>
      <c r="B30" s="4">
        <v>128.0</v>
      </c>
      <c r="C30" s="26" t="s">
        <v>16</v>
      </c>
      <c r="I30" s="3">
        <f t="shared" si="3"/>
        <v>90</v>
      </c>
      <c r="J30" s="3">
        <f t="shared" si="2"/>
        <v>47</v>
      </c>
      <c r="K30" s="7">
        <v>3.70248451E8</v>
      </c>
    </row>
    <row r="31">
      <c r="A31" s="1">
        <f t="shared" si="1"/>
        <v>276</v>
      </c>
      <c r="B31" s="4">
        <v>138.0</v>
      </c>
      <c r="C31" s="27" t="s">
        <v>17</v>
      </c>
      <c r="I31" s="3">
        <f t="shared" si="3"/>
        <v>94</v>
      </c>
      <c r="J31" s="3">
        <f t="shared" si="2"/>
        <v>49</v>
      </c>
      <c r="K31" s="7">
        <v>9.69323029E8</v>
      </c>
    </row>
    <row r="32">
      <c r="A32" s="1">
        <f t="shared" si="1"/>
        <v>300</v>
      </c>
      <c r="B32" s="4">
        <v>150.0</v>
      </c>
      <c r="C32" s="27" t="s">
        <v>18</v>
      </c>
      <c r="I32" s="3">
        <f t="shared" si="3"/>
        <v>98</v>
      </c>
      <c r="J32" s="3">
        <f t="shared" si="2"/>
        <v>51</v>
      </c>
      <c r="K32" s="7">
        <v>2.537720636E9</v>
      </c>
    </row>
    <row r="33">
      <c r="A33" s="1">
        <f t="shared" si="1"/>
        <v>325</v>
      </c>
      <c r="B33" s="4">
        <v>164.0</v>
      </c>
      <c r="C33" s="28" t="s">
        <v>19</v>
      </c>
      <c r="I33" s="3">
        <f t="shared" si="3"/>
        <v>102</v>
      </c>
      <c r="J33" s="3">
        <f t="shared" si="2"/>
        <v>53</v>
      </c>
      <c r="K33" s="29">
        <v>6.643838879E9</v>
      </c>
    </row>
    <row r="34">
      <c r="A34" s="1">
        <f t="shared" si="1"/>
        <v>351</v>
      </c>
      <c r="B34" s="4">
        <v>176.0</v>
      </c>
      <c r="C34" s="30" t="s">
        <v>20</v>
      </c>
      <c r="I34" s="3">
        <f t="shared" si="3"/>
        <v>106</v>
      </c>
      <c r="J34" s="3">
        <f t="shared" si="2"/>
        <v>55</v>
      </c>
      <c r="K34" s="7">
        <v>1.7393796001E10</v>
      </c>
    </row>
    <row r="35">
      <c r="A35" s="1">
        <f t="shared" si="1"/>
        <v>378</v>
      </c>
      <c r="B35" s="4">
        <v>191.0</v>
      </c>
      <c r="C35" s="31" t="s">
        <v>21</v>
      </c>
      <c r="I35" s="3">
        <f t="shared" si="3"/>
        <v>110</v>
      </c>
      <c r="J35" s="3">
        <f t="shared" si="2"/>
        <v>57</v>
      </c>
      <c r="K35" s="7">
        <v>4.5537549124E10</v>
      </c>
    </row>
    <row r="36">
      <c r="A36" s="1">
        <f t="shared" si="1"/>
        <v>406</v>
      </c>
      <c r="B36" s="4">
        <v>205.0</v>
      </c>
      <c r="C36" s="32" t="s">
        <v>22</v>
      </c>
      <c r="I36" s="3">
        <f t="shared" si="3"/>
        <v>114</v>
      </c>
      <c r="J36" s="3">
        <f t="shared" si="2"/>
        <v>59</v>
      </c>
      <c r="K36" s="33">
        <v>1.19218851371E11</v>
      </c>
    </row>
    <row r="37">
      <c r="A37" s="1">
        <f t="shared" si="1"/>
        <v>435</v>
      </c>
      <c r="B37" s="4">
        <v>218.0</v>
      </c>
      <c r="C37" s="32" t="s">
        <v>23</v>
      </c>
      <c r="I37" s="3">
        <f t="shared" si="3"/>
        <v>118</v>
      </c>
      <c r="J37" s="3">
        <f t="shared" si="2"/>
        <v>61</v>
      </c>
      <c r="K37" s="7">
        <v>3.12119004989E11</v>
      </c>
    </row>
    <row r="38">
      <c r="A38" s="1">
        <f t="shared" si="1"/>
        <v>465</v>
      </c>
      <c r="B38" s="4">
        <v>234.0</v>
      </c>
      <c r="C38" s="32" t="s">
        <v>24</v>
      </c>
      <c r="I38" s="3">
        <f t="shared" si="3"/>
        <v>122</v>
      </c>
      <c r="J38" s="3">
        <f t="shared" si="2"/>
        <v>63</v>
      </c>
      <c r="K38" s="7">
        <v>8.17138163596E11</v>
      </c>
    </row>
    <row r="39">
      <c r="A39" s="1">
        <f t="shared" si="1"/>
        <v>496</v>
      </c>
      <c r="B39" s="4">
        <v>248.0</v>
      </c>
      <c r="C39" s="27" t="s">
        <v>25</v>
      </c>
      <c r="I39" s="3">
        <f t="shared" si="3"/>
        <v>126</v>
      </c>
      <c r="J39" s="3">
        <f t="shared" si="2"/>
        <v>65</v>
      </c>
      <c r="K39" s="7">
        <v>2.139295485799E12</v>
      </c>
    </row>
    <row r="40">
      <c r="A40" s="1">
        <f t="shared" si="1"/>
        <v>528</v>
      </c>
      <c r="B40" s="4">
        <v>264.0</v>
      </c>
      <c r="C40" s="27" t="s">
        <v>26</v>
      </c>
      <c r="I40" s="3">
        <f t="shared" si="3"/>
        <v>130</v>
      </c>
      <c r="J40" s="3">
        <f t="shared" si="2"/>
        <v>67</v>
      </c>
      <c r="K40" s="7">
        <v>5.600748293801E12</v>
      </c>
    </row>
    <row r="41">
      <c r="A41" s="1">
        <f t="shared" si="1"/>
        <v>561</v>
      </c>
      <c r="B41" s="4">
        <v>282.0</v>
      </c>
      <c r="C41" s="32" t="s">
        <v>27</v>
      </c>
      <c r="I41" s="3">
        <f t="shared" si="3"/>
        <v>134</v>
      </c>
      <c r="J41" s="3">
        <f t="shared" si="2"/>
        <v>69</v>
      </c>
      <c r="K41" s="7">
        <v>1.4662949395604E13</v>
      </c>
    </row>
    <row r="42">
      <c r="A42" s="1">
        <f t="shared" si="1"/>
        <v>595</v>
      </c>
      <c r="B42" s="4">
        <v>298.0</v>
      </c>
      <c r="C42" s="32" t="s">
        <v>28</v>
      </c>
      <c r="I42" s="3">
        <f t="shared" si="3"/>
        <v>138</v>
      </c>
      <c r="J42" s="3">
        <f t="shared" si="2"/>
        <v>71</v>
      </c>
      <c r="K42" s="7">
        <v>3.8388099893011E13</v>
      </c>
    </row>
    <row r="43">
      <c r="A43" s="1">
        <f t="shared" si="1"/>
        <v>630</v>
      </c>
      <c r="B43" s="4">
        <v>317.0</v>
      </c>
      <c r="C43" s="32" t="s">
        <v>29</v>
      </c>
      <c r="I43" s="3">
        <f t="shared" si="3"/>
        <v>142</v>
      </c>
      <c r="J43" s="3">
        <f t="shared" si="2"/>
        <v>73</v>
      </c>
      <c r="K43" s="7">
        <v>1.00501350283429E14</v>
      </c>
    </row>
    <row r="44">
      <c r="A44" s="1">
        <f t="shared" si="1"/>
        <v>666</v>
      </c>
      <c r="B44" s="4">
        <v>335.0</v>
      </c>
      <c r="C44" s="32" t="s">
        <v>30</v>
      </c>
      <c r="I44" s="3">
        <f t="shared" si="3"/>
        <v>146</v>
      </c>
      <c r="J44" s="3">
        <f t="shared" si="2"/>
        <v>75</v>
      </c>
      <c r="K44" s="7">
        <v>2.63115950957276E14</v>
      </c>
    </row>
    <row r="45">
      <c r="A45" s="1">
        <f t="shared" si="1"/>
        <v>703</v>
      </c>
      <c r="B45" s="4">
        <v>352.0</v>
      </c>
      <c r="C45" s="32" t="s">
        <v>31</v>
      </c>
      <c r="I45" s="3">
        <f t="shared" si="3"/>
        <v>150</v>
      </c>
      <c r="J45" s="3">
        <f t="shared" si="2"/>
        <v>77</v>
      </c>
      <c r="K45" s="7">
        <v>6.88846502588399E14</v>
      </c>
    </row>
    <row r="46">
      <c r="A46" s="1">
        <f t="shared" si="1"/>
        <v>741</v>
      </c>
      <c r="B46" s="4">
        <v>372.0</v>
      </c>
      <c r="C46" s="32" t="s">
        <v>32</v>
      </c>
      <c r="I46" s="3">
        <f t="shared" si="3"/>
        <v>154</v>
      </c>
      <c r="J46" s="3">
        <f t="shared" si="2"/>
        <v>79</v>
      </c>
      <c r="K46" s="7" t="s">
        <v>33</v>
      </c>
    </row>
    <row r="47">
      <c r="A47" s="1">
        <f t="shared" si="1"/>
        <v>780</v>
      </c>
      <c r="B47" s="4">
        <v>390.0</v>
      </c>
      <c r="C47" s="27" t="s">
        <v>34</v>
      </c>
      <c r="I47" s="3">
        <f t="shared" si="3"/>
        <v>158</v>
      </c>
      <c r="J47" s="3">
        <f t="shared" si="2"/>
        <v>81</v>
      </c>
      <c r="K47" s="7" t="s">
        <v>35</v>
      </c>
    </row>
    <row r="48">
      <c r="A48" s="1">
        <f t="shared" si="1"/>
        <v>820</v>
      </c>
      <c r="B48" s="4">
        <v>410.0</v>
      </c>
      <c r="C48" s="27" t="s">
        <v>36</v>
      </c>
      <c r="I48" s="3">
        <f t="shared" si="3"/>
        <v>162</v>
      </c>
      <c r="J48" s="3">
        <f t="shared" si="2"/>
        <v>83</v>
      </c>
      <c r="K48" s="34" t="s">
        <v>11</v>
      </c>
    </row>
    <row r="49">
      <c r="A49" s="1">
        <f t="shared" si="1"/>
        <v>861</v>
      </c>
      <c r="B49" s="4">
        <v>432.0</v>
      </c>
      <c r="C49" s="32" t="s">
        <v>37</v>
      </c>
      <c r="I49" s="3">
        <f t="shared" si="3"/>
        <v>166</v>
      </c>
      <c r="J49" s="3">
        <f t="shared" si="2"/>
        <v>85</v>
      </c>
      <c r="K49" s="7" t="s">
        <v>38</v>
      </c>
    </row>
    <row r="50">
      <c r="A50" s="1">
        <f t="shared" si="1"/>
        <v>903</v>
      </c>
      <c r="B50" s="4">
        <v>452.0</v>
      </c>
      <c r="C50" s="32" t="s">
        <v>39</v>
      </c>
      <c r="I50" s="3">
        <f t="shared" si="3"/>
        <v>170</v>
      </c>
      <c r="J50" s="3">
        <f t="shared" si="2"/>
        <v>87</v>
      </c>
      <c r="K50" s="7" t="s">
        <v>40</v>
      </c>
    </row>
    <row r="51">
      <c r="A51" s="1">
        <f t="shared" si="1"/>
        <v>946</v>
      </c>
      <c r="B51" s="4">
        <v>475.0</v>
      </c>
      <c r="C51" s="32" t="s">
        <v>41</v>
      </c>
      <c r="I51" s="3">
        <f t="shared" si="3"/>
        <v>174</v>
      </c>
      <c r="J51" s="3">
        <f t="shared" si="2"/>
        <v>89</v>
      </c>
      <c r="K51" s="7" t="s">
        <v>42</v>
      </c>
    </row>
    <row r="52">
      <c r="A52" s="1">
        <f t="shared" si="1"/>
        <v>990</v>
      </c>
      <c r="B52" s="4">
        <v>497.0</v>
      </c>
      <c r="C52" s="32" t="s">
        <v>43</v>
      </c>
      <c r="I52" s="3">
        <f t="shared" si="3"/>
        <v>178</v>
      </c>
      <c r="J52" s="3">
        <f t="shared" si="2"/>
        <v>91</v>
      </c>
      <c r="K52" s="7" t="s">
        <v>44</v>
      </c>
    </row>
    <row r="53">
      <c r="A53" s="1">
        <f t="shared" si="1"/>
        <v>1035</v>
      </c>
      <c r="B53" s="4">
        <v>518.0</v>
      </c>
      <c r="C53" s="32" t="s">
        <v>45</v>
      </c>
      <c r="I53" s="3">
        <f t="shared" si="3"/>
        <v>182</v>
      </c>
      <c r="J53" s="3">
        <f t="shared" si="2"/>
        <v>93</v>
      </c>
      <c r="K53" s="35" t="s">
        <v>12</v>
      </c>
    </row>
    <row r="54">
      <c r="A54" s="1">
        <f t="shared" si="1"/>
        <v>1081</v>
      </c>
      <c r="B54" s="4">
        <v>542.0</v>
      </c>
      <c r="C54" s="32" t="s">
        <v>46</v>
      </c>
      <c r="I54" s="3">
        <f t="shared" si="3"/>
        <v>186</v>
      </c>
      <c r="J54" s="3">
        <f t="shared" si="2"/>
        <v>95</v>
      </c>
      <c r="K54" s="7" t="s">
        <v>47</v>
      </c>
    </row>
    <row r="55">
      <c r="A55" s="1">
        <f t="shared" si="1"/>
        <v>1128</v>
      </c>
      <c r="B55" s="4">
        <v>564.0</v>
      </c>
      <c r="C55" s="27" t="s">
        <v>48</v>
      </c>
      <c r="I55" s="3">
        <f t="shared" si="3"/>
        <v>190</v>
      </c>
      <c r="J55" s="3">
        <f t="shared" si="2"/>
        <v>97</v>
      </c>
      <c r="K55" s="7" t="s">
        <v>49</v>
      </c>
    </row>
    <row r="56">
      <c r="A56" s="1">
        <f t="shared" si="1"/>
        <v>1176</v>
      </c>
      <c r="B56" s="4">
        <v>588.0</v>
      </c>
      <c r="C56" s="27" t="s">
        <v>50</v>
      </c>
      <c r="I56" s="3">
        <f t="shared" si="3"/>
        <v>194</v>
      </c>
      <c r="J56" s="3">
        <f t="shared" si="2"/>
        <v>99</v>
      </c>
      <c r="K56" s="7" t="s">
        <v>51</v>
      </c>
    </row>
    <row r="57">
      <c r="A57" s="1">
        <f t="shared" si="1"/>
        <v>1225</v>
      </c>
      <c r="B57" s="4">
        <v>614.0</v>
      </c>
      <c r="C57" s="32" t="s">
        <v>52</v>
      </c>
      <c r="I57" s="3">
        <f t="shared" si="3"/>
        <v>198</v>
      </c>
      <c r="J57" s="3">
        <f t="shared" si="2"/>
        <v>101</v>
      </c>
      <c r="K57" s="9" t="s">
        <v>13</v>
      </c>
    </row>
    <row r="58">
      <c r="A58" s="1">
        <f t="shared" si="1"/>
        <v>1275</v>
      </c>
      <c r="B58" s="4">
        <v>638.0</v>
      </c>
      <c r="C58" s="32" t="s">
        <v>53</v>
      </c>
      <c r="I58" s="3">
        <f t="shared" si="3"/>
        <v>202</v>
      </c>
      <c r="J58" s="3">
        <f t="shared" si="2"/>
        <v>103</v>
      </c>
      <c r="K58" s="7" t="s">
        <v>54</v>
      </c>
    </row>
    <row r="59">
      <c r="A59" s="1">
        <f t="shared" si="1"/>
        <v>1326</v>
      </c>
      <c r="B59" s="4">
        <v>665.0</v>
      </c>
      <c r="C59" s="32" t="s">
        <v>55</v>
      </c>
      <c r="I59" s="3">
        <f t="shared" si="3"/>
        <v>206</v>
      </c>
      <c r="J59" s="3">
        <f t="shared" si="2"/>
        <v>105</v>
      </c>
      <c r="K59" s="7" t="s">
        <v>56</v>
      </c>
    </row>
    <row r="60">
      <c r="A60" s="1">
        <f t="shared" si="1"/>
        <v>1378</v>
      </c>
      <c r="B60" s="4">
        <v>691.0</v>
      </c>
      <c r="C60" s="32" t="s">
        <v>57</v>
      </c>
      <c r="I60" s="3">
        <f t="shared" si="3"/>
        <v>210</v>
      </c>
      <c r="J60" s="3">
        <f t="shared" si="2"/>
        <v>107</v>
      </c>
      <c r="K60" s="7" t="s">
        <v>58</v>
      </c>
    </row>
    <row r="61">
      <c r="A61" s="1">
        <f t="shared" si="1"/>
        <v>1431</v>
      </c>
      <c r="B61" s="4">
        <v>716.0</v>
      </c>
      <c r="C61" s="32" t="s">
        <v>59</v>
      </c>
      <c r="I61" s="3">
        <f t="shared" si="3"/>
        <v>214</v>
      </c>
      <c r="J61" s="3">
        <f t="shared" si="2"/>
        <v>109</v>
      </c>
      <c r="K61" s="7" t="s">
        <v>60</v>
      </c>
    </row>
    <row r="62">
      <c r="A62" s="1">
        <f t="shared" si="1"/>
        <v>1485</v>
      </c>
      <c r="B62" s="4">
        <v>744.0</v>
      </c>
      <c r="C62" s="32" t="s">
        <v>61</v>
      </c>
      <c r="I62" s="3">
        <f t="shared" si="3"/>
        <v>218</v>
      </c>
      <c r="J62" s="3">
        <f t="shared" si="2"/>
        <v>111</v>
      </c>
      <c r="K62" s="10" t="s">
        <v>14</v>
      </c>
    </row>
    <row r="63">
      <c r="A63" s="1">
        <f t="shared" si="1"/>
        <v>1540</v>
      </c>
      <c r="B63" s="4">
        <v>770.0</v>
      </c>
      <c r="C63" s="27" t="s">
        <v>62</v>
      </c>
      <c r="I63" s="3">
        <f t="shared" si="3"/>
        <v>222</v>
      </c>
      <c r="J63" s="3">
        <f t="shared" si="2"/>
        <v>113</v>
      </c>
      <c r="K63" s="7" t="s">
        <v>63</v>
      </c>
    </row>
    <row r="64">
      <c r="A64" s="1">
        <f t="shared" si="1"/>
        <v>1596</v>
      </c>
      <c r="B64" s="4">
        <v>798.0</v>
      </c>
      <c r="C64" s="27" t="s">
        <v>64</v>
      </c>
      <c r="I64" s="3">
        <f t="shared" si="3"/>
        <v>226</v>
      </c>
      <c r="J64" s="3">
        <f t="shared" si="2"/>
        <v>115</v>
      </c>
      <c r="K64" s="7" t="s">
        <v>65</v>
      </c>
    </row>
    <row r="65">
      <c r="A65" s="1">
        <f t="shared" si="1"/>
        <v>1653</v>
      </c>
      <c r="B65" s="4">
        <v>828.0</v>
      </c>
      <c r="C65" s="32" t="s">
        <v>66</v>
      </c>
      <c r="I65" s="3">
        <f t="shared" si="3"/>
        <v>230</v>
      </c>
      <c r="J65" s="3">
        <f t="shared" si="2"/>
        <v>117</v>
      </c>
      <c r="K65" s="7" t="s">
        <v>67</v>
      </c>
    </row>
    <row r="66">
      <c r="A66" s="1">
        <f t="shared" si="1"/>
        <v>1711</v>
      </c>
      <c r="B66" s="4">
        <v>856.0</v>
      </c>
      <c r="C66" s="32" t="s">
        <v>68</v>
      </c>
      <c r="I66" s="3">
        <f t="shared" si="3"/>
        <v>234</v>
      </c>
      <c r="J66" s="3">
        <f t="shared" si="2"/>
        <v>119</v>
      </c>
      <c r="K66" s="7" t="s">
        <v>69</v>
      </c>
    </row>
    <row r="67">
      <c r="A67" s="1">
        <f t="shared" si="1"/>
        <v>1770</v>
      </c>
      <c r="B67" s="4">
        <v>887.0</v>
      </c>
      <c r="C67" s="32" t="s">
        <v>70</v>
      </c>
      <c r="I67" s="3">
        <f t="shared" si="3"/>
        <v>238</v>
      </c>
      <c r="J67" s="3">
        <f t="shared" si="2"/>
        <v>121</v>
      </c>
      <c r="K67" s="7" t="s">
        <v>71</v>
      </c>
    </row>
    <row r="68">
      <c r="A68" s="1">
        <f t="shared" si="1"/>
        <v>1830</v>
      </c>
      <c r="B68" s="4">
        <v>917.0</v>
      </c>
      <c r="C68" s="32" t="s">
        <v>72</v>
      </c>
      <c r="I68" s="3">
        <f t="shared" si="3"/>
        <v>242</v>
      </c>
      <c r="J68" s="3">
        <f t="shared" si="2"/>
        <v>123</v>
      </c>
      <c r="K68" s="16" t="s">
        <v>15</v>
      </c>
    </row>
    <row r="69">
      <c r="A69" s="1">
        <f t="shared" si="1"/>
        <v>1891</v>
      </c>
      <c r="B69" s="4">
        <v>946.0</v>
      </c>
      <c r="C69" s="32" t="s">
        <v>73</v>
      </c>
      <c r="I69" s="3">
        <f t="shared" si="3"/>
        <v>246</v>
      </c>
      <c r="J69" s="3">
        <f t="shared" si="2"/>
        <v>125</v>
      </c>
      <c r="K69" s="7" t="s">
        <v>74</v>
      </c>
    </row>
    <row r="70">
      <c r="A70" s="1">
        <f t="shared" si="1"/>
        <v>1953</v>
      </c>
      <c r="B70" s="4">
        <v>978.0</v>
      </c>
      <c r="C70" s="32" t="s">
        <v>75</v>
      </c>
      <c r="I70" s="3">
        <f t="shared" si="3"/>
        <v>250</v>
      </c>
      <c r="J70" s="3">
        <f t="shared" si="2"/>
        <v>127</v>
      </c>
      <c r="K70" s="7" t="s">
        <v>76</v>
      </c>
    </row>
    <row r="71">
      <c r="A71" s="1">
        <f t="shared" si="1"/>
        <v>2016</v>
      </c>
      <c r="B71" s="4">
        <v>1008.0</v>
      </c>
      <c r="C71" s="27" t="s">
        <v>77</v>
      </c>
      <c r="I71" s="3">
        <f t="shared" si="3"/>
        <v>254</v>
      </c>
      <c r="J71" s="3">
        <f t="shared" si="2"/>
        <v>129</v>
      </c>
      <c r="K71" s="7" t="s">
        <v>78</v>
      </c>
    </row>
    <row r="72">
      <c r="A72" s="1">
        <f t="shared" si="1"/>
        <v>2080</v>
      </c>
      <c r="B72" s="4">
        <v>1040.0</v>
      </c>
      <c r="C72" s="27" t="s">
        <v>79</v>
      </c>
      <c r="I72" s="3">
        <f t="shared" si="3"/>
        <v>258</v>
      </c>
      <c r="J72" s="3">
        <f t="shared" si="2"/>
        <v>131</v>
      </c>
      <c r="K72" s="7" t="s">
        <v>80</v>
      </c>
    </row>
    <row r="73">
      <c r="A73" s="1">
        <f t="shared" si="1"/>
        <v>2145</v>
      </c>
      <c r="B73" s="4">
        <v>1074.0</v>
      </c>
      <c r="C73" s="32" t="s">
        <v>81</v>
      </c>
      <c r="I73" s="3">
        <f t="shared" si="3"/>
        <v>262</v>
      </c>
      <c r="J73" s="3">
        <f t="shared" si="2"/>
        <v>133</v>
      </c>
      <c r="K73" s="18" t="s">
        <v>16</v>
      </c>
    </row>
    <row r="74">
      <c r="A74" s="1">
        <f t="shared" si="1"/>
        <v>2211</v>
      </c>
      <c r="B74" s="4">
        <v>1106.0</v>
      </c>
      <c r="C74" s="32" t="s">
        <v>82</v>
      </c>
      <c r="I74" s="3">
        <f t="shared" si="3"/>
        <v>266</v>
      </c>
      <c r="J74" s="3">
        <f t="shared" si="2"/>
        <v>135</v>
      </c>
      <c r="K74" s="7" t="s">
        <v>83</v>
      </c>
    </row>
    <row r="75">
      <c r="A75" s="1">
        <f t="shared" si="1"/>
        <v>2278</v>
      </c>
      <c r="B75" s="4">
        <v>1141.0</v>
      </c>
      <c r="C75" s="32" t="s">
        <v>84</v>
      </c>
      <c r="I75" s="3">
        <f t="shared" si="3"/>
        <v>270</v>
      </c>
      <c r="J75" s="3">
        <f t="shared" si="2"/>
        <v>137</v>
      </c>
      <c r="K75" s="7" t="s">
        <v>85</v>
      </c>
    </row>
    <row r="76">
      <c r="A76" s="1">
        <f t="shared" si="1"/>
        <v>2346</v>
      </c>
      <c r="B76" s="4">
        <v>1175.0</v>
      </c>
      <c r="C76" s="32" t="s">
        <v>86</v>
      </c>
      <c r="I76" s="3">
        <f t="shared" si="3"/>
        <v>274</v>
      </c>
      <c r="J76" s="3">
        <f t="shared" si="2"/>
        <v>139</v>
      </c>
      <c r="K76" s="7" t="s">
        <v>87</v>
      </c>
    </row>
    <row r="77">
      <c r="A77" s="1">
        <f t="shared" si="1"/>
        <v>2415</v>
      </c>
      <c r="B77" s="4">
        <v>1208.0</v>
      </c>
      <c r="C77" s="32" t="s">
        <v>88</v>
      </c>
      <c r="I77" s="3">
        <f t="shared" si="3"/>
        <v>278</v>
      </c>
      <c r="J77" s="3">
        <f t="shared" si="2"/>
        <v>141</v>
      </c>
      <c r="K77" s="7" t="s">
        <v>89</v>
      </c>
    </row>
    <row r="78">
      <c r="A78" s="1">
        <f t="shared" si="1"/>
        <v>2485</v>
      </c>
      <c r="B78" s="4">
        <v>1244.0</v>
      </c>
      <c r="C78" s="32" t="s">
        <v>90</v>
      </c>
      <c r="I78" s="3">
        <f t="shared" si="3"/>
        <v>282</v>
      </c>
      <c r="J78" s="3">
        <f t="shared" si="2"/>
        <v>143</v>
      </c>
      <c r="K78" s="7" t="s">
        <v>91</v>
      </c>
    </row>
    <row r="79">
      <c r="A79" s="1">
        <f t="shared" si="1"/>
        <v>2556</v>
      </c>
      <c r="B79" s="4">
        <v>1278.0</v>
      </c>
      <c r="C79" s="27" t="s">
        <v>92</v>
      </c>
      <c r="I79" s="3">
        <f t="shared" si="3"/>
        <v>286</v>
      </c>
      <c r="J79" s="3">
        <f t="shared" si="2"/>
        <v>145</v>
      </c>
      <c r="K79" s="7" t="s">
        <v>93</v>
      </c>
    </row>
    <row r="80">
      <c r="A80" s="1">
        <f t="shared" si="1"/>
        <v>2628</v>
      </c>
      <c r="B80" s="4">
        <v>1314.0</v>
      </c>
      <c r="C80" s="27" t="s">
        <v>94</v>
      </c>
      <c r="I80" s="3">
        <f t="shared" si="3"/>
        <v>290</v>
      </c>
      <c r="J80" s="3">
        <f t="shared" si="2"/>
        <v>147</v>
      </c>
      <c r="K80" s="7" t="s">
        <v>95</v>
      </c>
    </row>
    <row r="81">
      <c r="A81" s="1">
        <f t="shared" si="1"/>
        <v>2701</v>
      </c>
      <c r="B81" s="4">
        <v>1352.0</v>
      </c>
      <c r="C81" s="32" t="s">
        <v>96</v>
      </c>
      <c r="I81" s="3">
        <f t="shared" si="3"/>
        <v>294</v>
      </c>
      <c r="J81" s="3">
        <f t="shared" si="2"/>
        <v>149</v>
      </c>
      <c r="K81" s="7" t="s">
        <v>97</v>
      </c>
    </row>
    <row r="82">
      <c r="A82" s="1">
        <f t="shared" si="1"/>
        <v>2775</v>
      </c>
      <c r="B82" s="4">
        <v>1388.0</v>
      </c>
      <c r="C82" s="32" t="s">
        <v>98</v>
      </c>
      <c r="I82" s="3">
        <f t="shared" si="3"/>
        <v>298</v>
      </c>
      <c r="J82" s="3">
        <f t="shared" si="2"/>
        <v>151</v>
      </c>
      <c r="K82" s="7" t="s">
        <v>99</v>
      </c>
    </row>
    <row r="83">
      <c r="A83" s="1">
        <f t="shared" si="1"/>
        <v>2850</v>
      </c>
      <c r="B83" s="4">
        <v>1427.0</v>
      </c>
      <c r="C83" s="32" t="s">
        <v>100</v>
      </c>
      <c r="I83" s="3">
        <f t="shared" si="3"/>
        <v>302</v>
      </c>
      <c r="J83" s="3">
        <f t="shared" si="2"/>
        <v>153</v>
      </c>
      <c r="K83" s="7" t="s">
        <v>101</v>
      </c>
    </row>
    <row r="84">
      <c r="A84" s="1">
        <f t="shared" si="1"/>
        <v>2926</v>
      </c>
      <c r="B84" s="4">
        <v>1465.0</v>
      </c>
      <c r="C84" s="32" t="s">
        <v>102</v>
      </c>
      <c r="I84" s="3">
        <f t="shared" si="3"/>
        <v>306</v>
      </c>
      <c r="J84" s="3">
        <f t="shared" si="2"/>
        <v>155</v>
      </c>
      <c r="K84" s="7" t="s">
        <v>103</v>
      </c>
    </row>
    <row r="85">
      <c r="A85" s="1">
        <f t="shared" si="1"/>
        <v>3003</v>
      </c>
      <c r="B85" s="4">
        <v>1502.0</v>
      </c>
      <c r="C85" s="32" t="s">
        <v>104</v>
      </c>
      <c r="I85" s="3">
        <f t="shared" si="3"/>
        <v>310</v>
      </c>
      <c r="J85" s="3">
        <f t="shared" si="2"/>
        <v>157</v>
      </c>
      <c r="K85" s="7" t="s">
        <v>105</v>
      </c>
    </row>
    <row r="86">
      <c r="A86" s="1">
        <f t="shared" si="1"/>
        <v>3081</v>
      </c>
      <c r="B86" s="4">
        <v>1542.0</v>
      </c>
      <c r="C86" s="32" t="s">
        <v>106</v>
      </c>
      <c r="I86" s="3">
        <f t="shared" si="3"/>
        <v>314</v>
      </c>
      <c r="J86" s="3">
        <f t="shared" si="2"/>
        <v>159</v>
      </c>
      <c r="K86" s="7" t="s">
        <v>107</v>
      </c>
    </row>
    <row r="87">
      <c r="A87" s="1">
        <f t="shared" si="1"/>
        <v>3160</v>
      </c>
      <c r="B87" s="4">
        <v>1580.0</v>
      </c>
      <c r="C87" s="27" t="s">
        <v>108</v>
      </c>
      <c r="I87" s="3">
        <f t="shared" si="3"/>
        <v>318</v>
      </c>
      <c r="J87" s="3">
        <f t="shared" si="2"/>
        <v>161</v>
      </c>
      <c r="K87" s="7" t="s">
        <v>109</v>
      </c>
    </row>
    <row r="88">
      <c r="A88" s="1">
        <f t="shared" si="1"/>
        <v>3240</v>
      </c>
      <c r="B88" s="4">
        <v>1620.0</v>
      </c>
      <c r="C88" s="27" t="s">
        <v>110</v>
      </c>
      <c r="I88" s="3">
        <f t="shared" si="3"/>
        <v>322</v>
      </c>
      <c r="J88" s="3">
        <f t="shared" si="2"/>
        <v>163</v>
      </c>
      <c r="K88" s="7" t="s">
        <v>111</v>
      </c>
    </row>
    <row r="89">
      <c r="A89" s="1">
        <f t="shared" si="1"/>
        <v>3321</v>
      </c>
      <c r="B89" s="4">
        <v>1662.0</v>
      </c>
      <c r="C89" s="32" t="s">
        <v>112</v>
      </c>
      <c r="I89" s="3">
        <f t="shared" si="3"/>
        <v>326</v>
      </c>
      <c r="J89" s="3">
        <f t="shared" si="2"/>
        <v>165</v>
      </c>
      <c r="K89" s="7" t="s">
        <v>113</v>
      </c>
    </row>
    <row r="90">
      <c r="A90" s="1">
        <f t="shared" si="1"/>
        <v>3403</v>
      </c>
      <c r="B90" s="4">
        <v>1702.0</v>
      </c>
      <c r="C90" s="32" t="s">
        <v>114</v>
      </c>
      <c r="I90" s="3">
        <f t="shared" si="3"/>
        <v>330</v>
      </c>
      <c r="J90" s="3">
        <f t="shared" si="2"/>
        <v>167</v>
      </c>
      <c r="K90" s="7" t="s">
        <v>115</v>
      </c>
    </row>
    <row r="91">
      <c r="A91" s="1">
        <f t="shared" si="1"/>
        <v>3486</v>
      </c>
      <c r="B91" s="4">
        <v>1745.0</v>
      </c>
      <c r="C91" s="32" t="s">
        <v>116</v>
      </c>
      <c r="I91" s="3">
        <f t="shared" si="3"/>
        <v>334</v>
      </c>
      <c r="J91" s="3">
        <f t="shared" si="2"/>
        <v>169</v>
      </c>
      <c r="K91" s="21" t="s">
        <v>19</v>
      </c>
    </row>
    <row r="92">
      <c r="A92" s="1">
        <f t="shared" si="1"/>
        <v>3570</v>
      </c>
      <c r="B92" s="4">
        <v>1787.0</v>
      </c>
      <c r="C92" s="32" t="s">
        <v>117</v>
      </c>
      <c r="I92" s="3">
        <f t="shared" si="3"/>
        <v>338</v>
      </c>
      <c r="J92" s="3">
        <f t="shared" si="2"/>
        <v>171</v>
      </c>
      <c r="K92" s="7" t="s">
        <v>118</v>
      </c>
    </row>
    <row r="93">
      <c r="A93" s="1">
        <f t="shared" si="1"/>
        <v>3655</v>
      </c>
      <c r="B93" s="4">
        <v>1828.0</v>
      </c>
      <c r="C93" s="32" t="s">
        <v>119</v>
      </c>
      <c r="I93" s="3">
        <f t="shared" si="3"/>
        <v>342</v>
      </c>
      <c r="J93" s="3">
        <f t="shared" si="2"/>
        <v>173</v>
      </c>
      <c r="K93" s="7" t="s">
        <v>120</v>
      </c>
    </row>
    <row r="94">
      <c r="A94" s="1">
        <f t="shared" si="1"/>
        <v>3741</v>
      </c>
      <c r="B94" s="4">
        <v>1872.0</v>
      </c>
      <c r="C94" s="32" t="s">
        <v>121</v>
      </c>
      <c r="I94" s="3">
        <f t="shared" si="3"/>
        <v>346</v>
      </c>
      <c r="J94" s="3">
        <f t="shared" si="2"/>
        <v>175</v>
      </c>
      <c r="K94" s="7" t="s">
        <v>122</v>
      </c>
    </row>
    <row r="95">
      <c r="A95" s="1">
        <f t="shared" si="1"/>
        <v>3828</v>
      </c>
      <c r="B95" s="4">
        <v>1914.0</v>
      </c>
      <c r="C95" s="27" t="s">
        <v>123</v>
      </c>
      <c r="I95" s="3">
        <f t="shared" si="3"/>
        <v>350</v>
      </c>
      <c r="J95" s="3">
        <f t="shared" si="2"/>
        <v>177</v>
      </c>
      <c r="K95" s="7" t="s">
        <v>124</v>
      </c>
    </row>
    <row r="96">
      <c r="A96" s="1">
        <f t="shared" si="1"/>
        <v>3916</v>
      </c>
      <c r="B96" s="4">
        <v>1958.0</v>
      </c>
      <c r="C96" s="27" t="s">
        <v>125</v>
      </c>
      <c r="I96" s="3">
        <f t="shared" si="3"/>
        <v>354</v>
      </c>
      <c r="J96" s="3">
        <f t="shared" si="2"/>
        <v>179</v>
      </c>
      <c r="K96" s="7" t="s">
        <v>126</v>
      </c>
    </row>
    <row r="97">
      <c r="A97" s="1">
        <f t="shared" si="1"/>
        <v>4005</v>
      </c>
      <c r="B97" s="4">
        <v>2004.0</v>
      </c>
      <c r="C97" s="32" t="s">
        <v>127</v>
      </c>
      <c r="I97" s="3">
        <f t="shared" si="3"/>
        <v>358</v>
      </c>
      <c r="J97" s="3">
        <f t="shared" si="2"/>
        <v>181</v>
      </c>
      <c r="K97" s="7" t="s">
        <v>128</v>
      </c>
    </row>
    <row r="98">
      <c r="A98" s="1">
        <f t="shared" si="1"/>
        <v>4095</v>
      </c>
      <c r="B98" s="4">
        <v>2048.0</v>
      </c>
      <c r="C98" s="32" t="s">
        <v>129</v>
      </c>
      <c r="I98" s="3">
        <f t="shared" si="3"/>
        <v>362</v>
      </c>
      <c r="J98" s="3">
        <f t="shared" si="2"/>
        <v>183</v>
      </c>
      <c r="K98" s="25" t="s">
        <v>20</v>
      </c>
    </row>
    <row r="99">
      <c r="A99" s="1">
        <f t="shared" si="1"/>
        <v>4186</v>
      </c>
      <c r="B99" s="4">
        <v>2095.0</v>
      </c>
      <c r="C99" s="32" t="s">
        <v>130</v>
      </c>
      <c r="I99" s="3">
        <f t="shared" si="3"/>
        <v>366</v>
      </c>
      <c r="J99" s="3">
        <f t="shared" si="2"/>
        <v>185</v>
      </c>
      <c r="K99" s="7" t="s">
        <v>131</v>
      </c>
    </row>
    <row r="100">
      <c r="A100" s="1">
        <f t="shared" si="1"/>
        <v>4278</v>
      </c>
      <c r="B100" s="4">
        <v>2141.0</v>
      </c>
      <c r="C100" s="32" t="s">
        <v>132</v>
      </c>
      <c r="I100" s="3">
        <f t="shared" si="3"/>
        <v>370</v>
      </c>
      <c r="J100" s="3">
        <f t="shared" si="2"/>
        <v>187</v>
      </c>
      <c r="K100" s="7" t="s">
        <v>133</v>
      </c>
    </row>
    <row r="101">
      <c r="A101" s="1">
        <f t="shared" si="1"/>
        <v>4371</v>
      </c>
      <c r="B101" s="4">
        <v>2186.0</v>
      </c>
      <c r="C101" s="32" t="s">
        <v>134</v>
      </c>
      <c r="I101" s="3">
        <f t="shared" si="3"/>
        <v>374</v>
      </c>
      <c r="J101" s="3">
        <f t="shared" si="2"/>
        <v>189</v>
      </c>
      <c r="K101" s="7" t="s">
        <v>135</v>
      </c>
    </row>
    <row r="102">
      <c r="A102" s="1">
        <f t="shared" si="1"/>
        <v>4465</v>
      </c>
      <c r="B102" s="4">
        <v>2234.0</v>
      </c>
      <c r="C102" s="32" t="s">
        <v>136</v>
      </c>
      <c r="I102" s="3">
        <f t="shared" si="3"/>
        <v>378</v>
      </c>
      <c r="J102" s="3">
        <f t="shared" si="2"/>
        <v>191</v>
      </c>
      <c r="K102" s="7" t="s">
        <v>137</v>
      </c>
    </row>
    <row r="103">
      <c r="A103" s="1">
        <f t="shared" si="1"/>
        <v>4560</v>
      </c>
      <c r="B103" s="4">
        <v>2280.0</v>
      </c>
      <c r="C103" s="27" t="s">
        <v>138</v>
      </c>
      <c r="I103" s="3">
        <f t="shared" si="3"/>
        <v>382</v>
      </c>
      <c r="J103" s="3">
        <f t="shared" si="2"/>
        <v>193</v>
      </c>
      <c r="K103" s="7" t="s">
        <v>139</v>
      </c>
    </row>
    <row r="104">
      <c r="A104" s="1">
        <f t="shared" si="1"/>
        <v>4656</v>
      </c>
      <c r="B104" s="4">
        <v>2328.0</v>
      </c>
      <c r="C104" s="27" t="s">
        <v>140</v>
      </c>
      <c r="I104" s="3">
        <f t="shared" si="3"/>
        <v>386</v>
      </c>
      <c r="J104" s="3">
        <f t="shared" si="2"/>
        <v>195</v>
      </c>
      <c r="K104" s="29" t="s">
        <v>21</v>
      </c>
    </row>
    <row r="105">
      <c r="A105" s="1">
        <f t="shared" si="1"/>
        <v>4753</v>
      </c>
      <c r="B105" s="4">
        <v>2378.0</v>
      </c>
      <c r="C105" s="32" t="s">
        <v>141</v>
      </c>
      <c r="I105" s="3">
        <f t="shared" si="3"/>
        <v>390</v>
      </c>
      <c r="J105" s="3">
        <f t="shared" si="2"/>
        <v>197</v>
      </c>
      <c r="K105" s="7" t="s">
        <v>142</v>
      </c>
    </row>
    <row r="106">
      <c r="A106" s="1">
        <f t="shared" si="1"/>
        <v>4851</v>
      </c>
      <c r="B106" s="4">
        <v>2426.0</v>
      </c>
      <c r="C106" s="32" t="s">
        <v>143</v>
      </c>
      <c r="I106" s="3">
        <f t="shared" si="3"/>
        <v>394</v>
      </c>
      <c r="J106" s="3">
        <f t="shared" si="2"/>
        <v>199</v>
      </c>
      <c r="K106" s="7" t="s">
        <v>144</v>
      </c>
    </row>
    <row r="107">
      <c r="A107" s="1">
        <f t="shared" si="1"/>
        <v>4950</v>
      </c>
      <c r="B107" s="4">
        <v>2477.0</v>
      </c>
      <c r="C107" s="32" t="s">
        <v>145</v>
      </c>
      <c r="I107" s="3">
        <f t="shared" si="3"/>
        <v>398</v>
      </c>
      <c r="J107" s="3">
        <f t="shared" si="2"/>
        <v>201</v>
      </c>
      <c r="K107" s="7" t="s">
        <v>146</v>
      </c>
    </row>
  </sheetData>
  <mergeCells count="208">
    <mergeCell ref="A1:P1"/>
    <mergeCell ref="A2:P2"/>
    <mergeCell ref="A3:P3"/>
    <mergeCell ref="A6:P6"/>
    <mergeCell ref="A4:P4"/>
    <mergeCell ref="A5:P5"/>
    <mergeCell ref="A7:H7"/>
    <mergeCell ref="I7:P7"/>
    <mergeCell ref="K38:P38"/>
    <mergeCell ref="K39:P39"/>
    <mergeCell ref="K40:P40"/>
    <mergeCell ref="K30:P30"/>
    <mergeCell ref="K36:P36"/>
    <mergeCell ref="K37:P37"/>
    <mergeCell ref="K22:P22"/>
    <mergeCell ref="K23:P23"/>
    <mergeCell ref="K24:P24"/>
    <mergeCell ref="K25:P25"/>
    <mergeCell ref="K15:P15"/>
    <mergeCell ref="K16:P16"/>
    <mergeCell ref="K17:P17"/>
    <mergeCell ref="K18:P18"/>
    <mergeCell ref="K19:P19"/>
    <mergeCell ref="K20:P20"/>
    <mergeCell ref="K21:P21"/>
    <mergeCell ref="K13:P13"/>
    <mergeCell ref="K14:P14"/>
    <mergeCell ref="C15:H15"/>
    <mergeCell ref="C16:H16"/>
    <mergeCell ref="C17:H17"/>
    <mergeCell ref="C18:H18"/>
    <mergeCell ref="C19:H19"/>
    <mergeCell ref="C20:H20"/>
    <mergeCell ref="C21:H21"/>
    <mergeCell ref="C22:H22"/>
    <mergeCell ref="C23:H23"/>
    <mergeCell ref="C24:H24"/>
    <mergeCell ref="C25:H25"/>
    <mergeCell ref="C26:H26"/>
    <mergeCell ref="C34:H34"/>
    <mergeCell ref="C35:H35"/>
    <mergeCell ref="C36:H36"/>
    <mergeCell ref="C37:H37"/>
    <mergeCell ref="C38:H38"/>
    <mergeCell ref="C39:H39"/>
    <mergeCell ref="C40:H40"/>
    <mergeCell ref="C27:H27"/>
    <mergeCell ref="C28:H28"/>
    <mergeCell ref="C29:H29"/>
    <mergeCell ref="C30:H30"/>
    <mergeCell ref="C31:H31"/>
    <mergeCell ref="C32:H32"/>
    <mergeCell ref="C33:H33"/>
    <mergeCell ref="C13:H13"/>
    <mergeCell ref="C14:H14"/>
    <mergeCell ref="K10:P10"/>
    <mergeCell ref="K11:P11"/>
    <mergeCell ref="C8:H8"/>
    <mergeCell ref="C9:H9"/>
    <mergeCell ref="C10:H10"/>
    <mergeCell ref="C11:H11"/>
    <mergeCell ref="C12:H12"/>
    <mergeCell ref="K9:P9"/>
    <mergeCell ref="K8:P8"/>
    <mergeCell ref="K12:P12"/>
    <mergeCell ref="K75:P75"/>
    <mergeCell ref="K76:P76"/>
    <mergeCell ref="K51:P51"/>
    <mergeCell ref="K64:P64"/>
    <mergeCell ref="K28:P28"/>
    <mergeCell ref="K29:P29"/>
    <mergeCell ref="K26:P26"/>
    <mergeCell ref="K27:P27"/>
    <mergeCell ref="K33:P33"/>
    <mergeCell ref="K31:P31"/>
    <mergeCell ref="K32:P32"/>
    <mergeCell ref="K35:P35"/>
    <mergeCell ref="K34:P34"/>
    <mergeCell ref="C46:H46"/>
    <mergeCell ref="C47:H47"/>
    <mergeCell ref="C48:H48"/>
    <mergeCell ref="C49:H49"/>
    <mergeCell ref="C50:H50"/>
    <mergeCell ref="K41:P41"/>
    <mergeCell ref="K42:P42"/>
    <mergeCell ref="C41:H41"/>
    <mergeCell ref="C42:H42"/>
    <mergeCell ref="C43:H43"/>
    <mergeCell ref="C44:H44"/>
    <mergeCell ref="C45:H45"/>
    <mergeCell ref="K83:P83"/>
    <mergeCell ref="C51:H51"/>
    <mergeCell ref="C52:H52"/>
    <mergeCell ref="C53:H53"/>
    <mergeCell ref="C54:H54"/>
    <mergeCell ref="C55:H55"/>
    <mergeCell ref="C56:H56"/>
    <mergeCell ref="C57:H57"/>
    <mergeCell ref="C58:H58"/>
    <mergeCell ref="C59:H59"/>
    <mergeCell ref="C60:H60"/>
    <mergeCell ref="C61:H61"/>
    <mergeCell ref="C62:H62"/>
    <mergeCell ref="C63:H63"/>
    <mergeCell ref="C64:H64"/>
    <mergeCell ref="C93:H93"/>
    <mergeCell ref="C94:H94"/>
    <mergeCell ref="C86:H86"/>
    <mergeCell ref="C87:H87"/>
    <mergeCell ref="C88:H88"/>
    <mergeCell ref="C89:H89"/>
    <mergeCell ref="C90:H90"/>
    <mergeCell ref="C91:H91"/>
    <mergeCell ref="C92:H92"/>
    <mergeCell ref="C105:H105"/>
    <mergeCell ref="C106:H106"/>
    <mergeCell ref="C98:H98"/>
    <mergeCell ref="C99:H99"/>
    <mergeCell ref="C100:H100"/>
    <mergeCell ref="C101:H101"/>
    <mergeCell ref="C102:H102"/>
    <mergeCell ref="C103:H103"/>
    <mergeCell ref="C104:H104"/>
    <mergeCell ref="K62:P62"/>
    <mergeCell ref="K63:P63"/>
    <mergeCell ref="K69:P69"/>
    <mergeCell ref="K70:P70"/>
    <mergeCell ref="K71:P71"/>
    <mergeCell ref="K72:P72"/>
    <mergeCell ref="K73:P73"/>
    <mergeCell ref="K74:P74"/>
    <mergeCell ref="K79:P79"/>
    <mergeCell ref="K80:P80"/>
    <mergeCell ref="K77:P77"/>
    <mergeCell ref="K78:P78"/>
    <mergeCell ref="K106:P106"/>
    <mergeCell ref="K107:P107"/>
    <mergeCell ref="K95:P95"/>
    <mergeCell ref="K96:P96"/>
    <mergeCell ref="K94:P94"/>
    <mergeCell ref="K97:P97"/>
    <mergeCell ref="K60:P60"/>
    <mergeCell ref="K61:P61"/>
    <mergeCell ref="C65:H65"/>
    <mergeCell ref="C66:H66"/>
    <mergeCell ref="C67:H67"/>
    <mergeCell ref="C68:H68"/>
    <mergeCell ref="C69:H69"/>
    <mergeCell ref="C70:H70"/>
    <mergeCell ref="C71:H71"/>
    <mergeCell ref="C72:H72"/>
    <mergeCell ref="C73:H73"/>
    <mergeCell ref="C74:H74"/>
    <mergeCell ref="C75:H75"/>
    <mergeCell ref="C76:H76"/>
    <mergeCell ref="K81:P81"/>
    <mergeCell ref="K82:P82"/>
    <mergeCell ref="C81:H81"/>
    <mergeCell ref="C82:H82"/>
    <mergeCell ref="C83:H83"/>
    <mergeCell ref="C84:H84"/>
    <mergeCell ref="C85:H85"/>
    <mergeCell ref="C77:H77"/>
    <mergeCell ref="C78:H78"/>
    <mergeCell ref="C79:H79"/>
    <mergeCell ref="C80:H80"/>
    <mergeCell ref="C95:H95"/>
    <mergeCell ref="C96:H96"/>
    <mergeCell ref="C97:H97"/>
    <mergeCell ref="C107:H107"/>
    <mergeCell ref="K52:P52"/>
    <mergeCell ref="K53:P53"/>
    <mergeCell ref="K54:P54"/>
    <mergeCell ref="K55:P55"/>
    <mergeCell ref="K56:P56"/>
    <mergeCell ref="K57:P57"/>
    <mergeCell ref="K43:P43"/>
    <mergeCell ref="K44:P44"/>
    <mergeCell ref="K45:P45"/>
    <mergeCell ref="K46:P46"/>
    <mergeCell ref="K47:P47"/>
    <mergeCell ref="K48:P48"/>
    <mergeCell ref="K49:P49"/>
    <mergeCell ref="K50:P50"/>
    <mergeCell ref="K88:P88"/>
    <mergeCell ref="K89:P89"/>
    <mergeCell ref="K90:P90"/>
    <mergeCell ref="K91:P91"/>
    <mergeCell ref="K92:P92"/>
    <mergeCell ref="K93:P93"/>
    <mergeCell ref="K102:P102"/>
    <mergeCell ref="K98:P98"/>
    <mergeCell ref="K99:P99"/>
    <mergeCell ref="K100:P100"/>
    <mergeCell ref="K101:P101"/>
    <mergeCell ref="K103:P103"/>
    <mergeCell ref="K86:P86"/>
    <mergeCell ref="K87:P87"/>
    <mergeCell ref="K84:P84"/>
    <mergeCell ref="K85:P85"/>
    <mergeCell ref="K105:P105"/>
    <mergeCell ref="K104:P104"/>
    <mergeCell ref="K65:P65"/>
    <mergeCell ref="K66:P66"/>
    <mergeCell ref="K67:P67"/>
    <mergeCell ref="K68:P68"/>
    <mergeCell ref="K58:P58"/>
    <mergeCell ref="K59:P5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
        <v>147</v>
      </c>
    </row>
    <row r="2">
      <c r="A2" s="36" t="s">
        <v>148</v>
      </c>
    </row>
    <row r="3">
      <c r="A3" s="36" t="s">
        <v>149</v>
      </c>
    </row>
  </sheetData>
  <drawing r:id="rId1"/>
</worksheet>
</file>