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ladt\Downloads\"/>
    </mc:Choice>
  </mc:AlternateContent>
  <bookViews>
    <workbookView xWindow="0" yWindow="0" windowWidth="19200" windowHeight="7050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BillOfMaterials!$A$8:$G$8</definedName>
    <definedName name="_xlnm._FilterDatabase" localSheetId="2" hidden="1">Example!$A$10:$H$10</definedName>
    <definedName name="_xlnm.Print_Area" localSheetId="0">BillOfMaterials!$A$1:$J$20</definedName>
    <definedName name="_xlnm.Print_Area" localSheetId="2">Example!$A$1:$J$31</definedName>
    <definedName name="_xlnm.Print_Titles" localSheetId="0">BillOfMaterials!$8:$8</definedName>
    <definedName name="_xlnm.Print_Titles" localSheetId="2">Example!$10:$10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J10" i="2" l="1"/>
  <c r="J11" i="2"/>
  <c r="J12" i="2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J9" i="2"/>
  <c r="J15" i="2"/>
  <c r="J16" i="2"/>
  <c r="J17" i="2"/>
  <c r="J18" i="2"/>
  <c r="J19" i="2"/>
  <c r="E20" i="2"/>
  <c r="J20" i="2" l="1"/>
  <c r="C6" i="2" s="1"/>
</calcChain>
</file>

<file path=xl/sharedStrings.xml><?xml version="1.0" encoding="utf-8"?>
<sst xmlns="http://schemas.openxmlformats.org/spreadsheetml/2006/main" count="164" uniqueCount="94">
  <si>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</si>
  <si>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</si>
  <si>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</si>
  <si>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</si>
  <si>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</si>
  <si>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</si>
  <si>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</si>
  <si>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</si>
  <si>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</si>
  <si>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</si>
  <si>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</si>
  <si>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</si>
  <si>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</si>
  <si>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</si>
  <si>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</si>
  <si>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</si>
  <si>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</si>
  <si>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</si>
  <si>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</si>
  <si>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</si>
  <si>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</si>
  <si>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</si>
  <si>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</si>
  <si>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</si>
  <si>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</si>
  <si>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</si>
  <si>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</si>
  <si>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</si>
  <si>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</si>
  <si>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</si>
  <si>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</si>
  <si>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</si>
  <si>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</si>
  <si>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</si>
  <si>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</si>
  <si>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</si>
  <si>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</si>
  <si>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</si>
  <si>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</si>
  <si>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</si>
  <si>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</si>
  <si>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</si>
  <si>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</si>
  <si>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</si>
  <si>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</si>
  <si>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</si>
  <si>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</si>
  <si>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</si>
  <si>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</si>
  <si>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</si>
  <si>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</si>
  <si>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</si>
  <si>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</si>
  <si>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</si>
  <si>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</si>
  <si>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</si>
  <si>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</si>
  <si>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</si>
  <si>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</si>
  <si>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</si>
  <si>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</si>
  <si>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</si>
  <si>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</si>
  <si>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</si>
  <si>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</si>
  <si>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</si>
  <si>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Project sponsor:</t>
  </si>
  <si>
    <t>Course number:</t>
  </si>
  <si>
    <t>Course instructor:</t>
  </si>
  <si>
    <t>Description / URL</t>
  </si>
  <si>
    <t>Lockheed Martin</t>
  </si>
  <si>
    <t>CSE 453</t>
  </si>
  <si>
    <t>Dr.Schindler</t>
  </si>
  <si>
    <t>https://www.bestbuy.com/site/parrot-anafi-4k-quadcopter-with-remote-controller-black/6251616.p?skuId=6251616</t>
  </si>
  <si>
    <t xml:space="preserve">Parrot Anafi 4k Quadcopter </t>
  </si>
  <si>
    <r>
      <rPr>
        <b/>
        <sz val="7"/>
        <color rgb="FF1D252C"/>
        <rFont val="Arial"/>
        <family val="2"/>
      </rPr>
      <t>Model:</t>
    </r>
    <r>
      <rPr>
        <sz val="7"/>
        <color rgb="FF040C13"/>
        <rFont val="Arial"/>
        <family val="2"/>
      </rPr>
      <t xml:space="preserve">50855BBR   </t>
    </r>
    <r>
      <rPr>
        <b/>
        <sz val="7"/>
        <color rgb="FF040C13"/>
        <rFont val="Arial"/>
        <family val="2"/>
      </rPr>
      <t>SKU:</t>
    </r>
    <r>
      <rPr>
        <sz val="7"/>
        <color rgb="FF040C13"/>
        <rFont val="Arial"/>
        <family val="2"/>
      </rPr>
      <t>6251616</t>
    </r>
  </si>
  <si>
    <r>
      <rPr>
        <b/>
        <sz val="7"/>
        <color rgb="FF1D252C"/>
        <rFont val="Arial"/>
        <family val="2"/>
      </rPr>
      <t>Model:</t>
    </r>
    <r>
      <rPr>
        <sz val="7"/>
        <color rgb="FF040C13"/>
        <rFont val="Arial"/>
        <family val="2"/>
      </rPr>
      <t xml:space="preserve">50855BBR   </t>
    </r>
    <r>
      <rPr>
        <b/>
        <sz val="7"/>
        <color rgb="FF040C13"/>
        <rFont val="Arial"/>
        <family val="2"/>
      </rPr>
      <t>SKU:</t>
    </r>
    <r>
      <rPr>
        <sz val="7"/>
        <color rgb="FF040C13"/>
        <rFont val="Arial"/>
        <family val="2"/>
      </rPr>
      <t>6251617</t>
    </r>
    <r>
      <rPr>
        <sz val="11"/>
        <color theme="1"/>
        <rFont val="Trebuchet MS"/>
        <family val="2"/>
        <scheme val="minor"/>
      </rPr>
      <t/>
    </r>
  </si>
  <si>
    <r>
      <rPr>
        <b/>
        <sz val="7"/>
        <color rgb="FF1D252C"/>
        <rFont val="Arial"/>
        <family val="2"/>
      </rPr>
      <t>Model:</t>
    </r>
    <r>
      <rPr>
        <sz val="7"/>
        <color rgb="FF040C13"/>
        <rFont val="Arial"/>
        <family val="2"/>
      </rPr>
      <t xml:space="preserve">50855BBR   </t>
    </r>
    <r>
      <rPr>
        <b/>
        <sz val="7"/>
        <color rgb="FF040C13"/>
        <rFont val="Arial"/>
        <family val="2"/>
      </rPr>
      <t>SKU:</t>
    </r>
    <r>
      <rPr>
        <sz val="7"/>
        <color rgb="FF040C13"/>
        <rFont val="Arial"/>
        <family val="2"/>
      </rPr>
      <t>6251618</t>
    </r>
    <r>
      <rPr>
        <sz val="11"/>
        <color theme="1"/>
        <rFont val="Trebuchet MS"/>
        <family val="2"/>
        <scheme val="minor"/>
      </rPr>
      <t/>
    </r>
  </si>
  <si>
    <t>Indoor Drone Navigation System</t>
  </si>
  <si>
    <t>Note:</t>
  </si>
  <si>
    <t>C9,C10,C11 are the same, only thing that changes is vendor + cost</t>
  </si>
  <si>
    <t>https://www.bhphotovideo.com/c/product/1415294-REG/parrot_anafi_4k_portable_drone.html/?ap=y&amp;smp=y&amp;lsft=BI%3A514&amp;gclid=EAIaIQobChMIwIa-j8Dq5wIVCY3ICh168wRAEAYYAiABEgK0pvD_BwE</t>
  </si>
  <si>
    <t>https://www.amazon.com/Parrot-Foldable-Quadcopter-Autonomous-vertical/dp/B07D5R2JKL/ref=sr_1_2?keywords=Parrot+Anafi+4K&amp;qid=1582558103&amp;sr=8-2</t>
  </si>
  <si>
    <r>
      <rPr>
        <b/>
        <sz val="7"/>
        <color rgb="FF1D252C"/>
        <rFont val="Arial"/>
        <family val="2"/>
      </rPr>
      <t>Model:</t>
    </r>
    <r>
      <rPr>
        <sz val="7"/>
        <color rgb="FF040C13"/>
        <rFont val="Arial"/>
        <family val="2"/>
      </rPr>
      <t xml:space="preserve">50855BBR   </t>
    </r>
    <r>
      <rPr>
        <b/>
        <sz val="7"/>
        <color rgb="FF040C13"/>
        <rFont val="Arial"/>
        <family val="2"/>
      </rPr>
      <t>SKU:</t>
    </r>
    <r>
      <rPr>
        <sz val="7"/>
        <color rgb="FF040C13"/>
        <rFont val="Arial"/>
        <family val="2"/>
      </rPr>
      <t>6251619</t>
    </r>
    <r>
      <rPr>
        <sz val="11"/>
        <color theme="1"/>
        <rFont val="Trebuchet MS"/>
        <family val="2"/>
        <scheme val="minor"/>
      </rPr>
      <t/>
    </r>
  </si>
  <si>
    <t>https://www.amazon.com/Parrot-Extended-Additional-Batteries-Propeller/dp/B07Q86LLR6/ref=asc_df_B07Q86LLR6/?tag=hyprod-20&amp;linkCode=df0&amp;hvadid=343234125040&amp;hvpos=&amp;hvnetw=g&amp;hvrand=10072082430763218554&amp;hvpone=&amp;hvptwo=&amp;hvqmt=&amp;hvdev=c&amp;hvdvcmdl=&amp;hvlocint=&amp;hvlocphy=9005550&amp;hvtargid=pla-745480820604&amp;psc=1&amp;tag=&amp;ref=&amp;adgrpid=68968886317&amp;hvpone=&amp;hvptwo=&amp;hvadid=343234125040&amp;hvpos=&amp;hvnetw=g&amp;hvrand=10072082430763218554&amp;hvqmt=&amp;hvdev=c&amp;hvdvcmdl=&amp;hvlocint=&amp;hvlocphy=9005550&amp;hvtargid=pla-745480820604</t>
  </si>
  <si>
    <t>Refurbished  Model</t>
  </si>
  <si>
    <r>
      <rPr>
        <b/>
        <sz val="7"/>
        <color rgb="FF1D252C"/>
        <rFont val="Arial"/>
        <family val="2"/>
      </rPr>
      <t>Model:</t>
    </r>
    <r>
      <rPr>
        <sz val="7"/>
        <color rgb="FF040C13"/>
        <rFont val="Arial"/>
        <family val="2"/>
      </rPr>
      <t xml:space="preserve">50855BBR   </t>
    </r>
    <r>
      <rPr>
        <b/>
        <sz val="7"/>
        <color rgb="FF040C13"/>
        <rFont val="Arial"/>
        <family val="2"/>
      </rPr>
      <t>SKU:</t>
    </r>
    <r>
      <rPr>
        <sz val="7"/>
        <color rgb="FF040C13"/>
        <rFont val="Arial"/>
        <family val="2"/>
      </rPr>
      <t>6251620</t>
    </r>
    <r>
      <rPr>
        <sz val="11"/>
        <color theme="1"/>
        <rFont val="Trebuchet MS"/>
        <family val="2"/>
        <scheme val="minor"/>
      </rPr>
      <t/>
    </r>
  </si>
  <si>
    <t>Vendor</t>
  </si>
  <si>
    <t>Best Buy</t>
  </si>
  <si>
    <t>Amazon</t>
  </si>
  <si>
    <t>Bphotovideo</t>
  </si>
  <si>
    <t>Amazon Refurb</t>
  </si>
  <si>
    <t>https://www.ebay.com/itm/Parrot-PF728000-ANAFI-Drone-Foldable-Quadcopter-Drone-with-4K-HDR-Camera-Compact/153535502192?epid=10026658639&amp;_trkparms=ispr%3D1&amp;hash=item23bf6dd770:g:ZSsAAOSwlxddCrzu&amp;enc=AQAEAAACUBPxNw%2BVj6nta7CKEs3N0qXdJbUq1Vf7FJ4aNsdniLleuZkQqzCTtEchi%2BKU06US%2F690qqtEbN43yyZ8iLezBbY%2BxpFlHrsWIY9Yc8U8b9nYYb0WFwZ8cDWLufJHi%2FFsG6%2FYrfGBQID8lLi6d4zFK8EftDfecPIT%2FLNUby1S9bg9xuq%2FhNbocBLhDz4lHGc9LQYrWjI2WBh9lYov06zSyftmrkBdx%2Bh%2BZk9KwbCD99wTH5T%2B7ZqszGeMxR8ysD3yliLSiZ1UTEP1IlyFtBxB0ev85wAUMPubGBUpbPsLwmH2XAxh0XGk2kmOILDWJNlJBBpmRxU7wyrtiVCszsqltCGRrqGYfK%2FX%2Fucw5oIk64J5v0Fg7DxFQXpWExkxsbiSIBlQ1wFLU5ZD7Zl9xVOR1SR%2FIKQZTMgliiU9mzuc1CGodt1ZvIDiaieINw7aKrf2haoI11qh0b521Re4zsJcFMofv%2Bj2U6fkvDYV%2B0QdqQtmcSeMj6I75d%2F92EwKRnearxLHevvJIY%2BlvPFrnrdTmozZ59L8poQ%2Fw32UavpdBCOt2Dt%2FbbFsC9wsZVkjOChjMLSWhIVRMQmtEoEe0od6Y%2Bo4mXaVw1vxI76C%2BXuemPc%2F%2FxLZiQWqiflhd4iDuJ7fyI4SSnjxyf%2B4zsE6gissfXo7QHBUP6W2DhlDqGiTtsrOXAlisefKT7RU3tvuzoQirqnFbqzZrLuvSQOvFmw0IE3nZqF2DYHbjh564DQ8vYluOKu%2BEsmqFNn42j3mCWsW%2FVOe%2BBWpsQcDJ%2FHvWwZft%2B4%3D&amp;checksum=1535355021923ab8009c5ccd49b1ac1ca3b3e6c8e739</t>
  </si>
  <si>
    <t>Ebay Refurb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</si>
</sst>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d\-mmm\-yy;@"/>
    <numFmt numFmtId="167" formatCode="[$-409]dd\-mmm\-yy;@"/>
  </numFmts>
  <fonts count="32" x14ac:knownFonts="1">
    <font>
      <sz val="11"/>
      <name val="Arial"/>
      <family val="2"/>
    </font>
    <font>
      <sz val="11"/>
      <color theme="1"/>
      <name val="Trebuchet MS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7"/>
      <color rgb="FF040C13"/>
      <name val="Arial"/>
      <family val="2"/>
    </font>
    <font>
      <sz val="7"/>
      <color rgb="FF1D252C"/>
      <name val="Arial"/>
      <family val="2"/>
    </font>
    <font>
      <b/>
      <sz val="7"/>
      <color rgb="FF1D252C"/>
      <name val="Arial"/>
      <family val="2"/>
    </font>
    <font>
      <b/>
      <sz val="7"/>
      <color rgb="FF040C13"/>
      <name val="Arial"/>
      <family val="2"/>
    </font>
    <font>
      <b/>
      <sz val="10"/>
      <name val="Arial"/>
      <family val="2"/>
      <scheme val="major"/>
    </font>
    <font>
      <sz val="10"/>
      <name val="Trebuchet MS"/>
      <scheme val="minor"/>
    </font>
    <font>
      <b/>
      <sz val="10"/>
      <name val="Arial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0" fillId="0" borderId="0" xfId="0" applyFont="1" applyFill="1" applyBorder="1"/>
    <xf numFmtId="0" fontId="8" fillId="0" borderId="0" xfId="0" applyFont="1" applyBorder="1"/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right"/>
    </xf>
    <xf numFmtId="0" fontId="4" fillId="0" borderId="0" xfId="2" applyBorder="1" applyAlignment="1" applyProtection="1">
      <alignment horizontal="left"/>
    </xf>
    <xf numFmtId="0" fontId="8" fillId="0" borderId="0" xfId="0" applyFont="1" applyFill="1" applyBorder="1"/>
    <xf numFmtId="0" fontId="6" fillId="0" borderId="0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>
      <alignment horizontal="center" vertical="top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44" fontId="8" fillId="0" borderId="0" xfId="1" applyFont="1" applyFill="1" applyBorder="1" applyAlignment="1">
      <alignment vertical="top"/>
    </xf>
    <xf numFmtId="0" fontId="12" fillId="0" borderId="0" xfId="0" applyFont="1" applyBorder="1" applyAlignment="1">
      <alignment horizontal="right"/>
    </xf>
    <xf numFmtId="164" fontId="8" fillId="4" borderId="0" xfId="0" applyNumberFormat="1" applyFont="1" applyFill="1" applyBorder="1" applyAlignment="1">
      <alignment horizontal="center" vertical="top"/>
    </xf>
    <xf numFmtId="164" fontId="8" fillId="4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vertical="top" wrapText="1"/>
    </xf>
    <xf numFmtId="44" fontId="8" fillId="0" borderId="0" xfId="0" applyNumberFormat="1" applyFont="1" applyFill="1"/>
    <xf numFmtId="0" fontId="6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 applyProtection="1">
      <alignment vertical="center"/>
    </xf>
    <xf numFmtId="166" fontId="11" fillId="2" borderId="1" xfId="0" applyNumberFormat="1" applyFont="1" applyFill="1" applyBorder="1" applyAlignment="1">
      <alignment horizontal="center" vertical="top" wrapText="1"/>
    </xf>
    <xf numFmtId="166" fontId="11" fillId="0" borderId="3" xfId="0" applyNumberFormat="1" applyFont="1" applyBorder="1" applyAlignment="1">
      <alignment horizontal="center" vertical="top" wrapText="1"/>
    </xf>
    <xf numFmtId="0" fontId="13" fillId="0" borderId="0" xfId="0" applyFont="1"/>
    <xf numFmtId="0" fontId="11" fillId="2" borderId="1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1" fillId="2" borderId="1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4" xfId="0" applyFont="1" applyBorder="1" applyAlignment="1">
      <alignment horizontal="right"/>
    </xf>
    <xf numFmtId="0" fontId="17" fillId="0" borderId="4" xfId="0" applyFont="1" applyBorder="1" applyAlignment="1">
      <alignment horizontal="left"/>
    </xf>
    <xf numFmtId="0" fontId="16" fillId="0" borderId="5" xfId="0" applyFont="1" applyBorder="1" applyAlignment="1">
      <alignment horizontal="right"/>
    </xf>
    <xf numFmtId="0" fontId="17" fillId="0" borderId="5" xfId="0" applyFont="1" applyBorder="1" applyAlignment="1">
      <alignment horizontal="left"/>
    </xf>
    <xf numFmtId="167" fontId="17" fillId="0" borderId="5" xfId="0" applyNumberFormat="1" applyFont="1" applyBorder="1" applyAlignment="1">
      <alignment horizontal="left"/>
    </xf>
    <xf numFmtId="0" fontId="17" fillId="0" borderId="5" xfId="0" applyFont="1" applyBorder="1" applyAlignment="1">
      <alignment horizontal="center"/>
    </xf>
    <xf numFmtId="0" fontId="16" fillId="0" borderId="6" xfId="0" applyFont="1" applyBorder="1" applyAlignment="1">
      <alignment horizontal="right"/>
    </xf>
    <xf numFmtId="165" fontId="17" fillId="0" borderId="6" xfId="0" applyNumberFormat="1" applyFont="1" applyBorder="1" applyAlignment="1">
      <alignment horizontal="center"/>
    </xf>
    <xf numFmtId="0" fontId="2" fillId="0" borderId="7" xfId="0" applyFont="1" applyBorder="1"/>
    <xf numFmtId="0" fontId="0" fillId="0" borderId="7" xfId="0" applyBorder="1"/>
    <xf numFmtId="0" fontId="19" fillId="0" borderId="9" xfId="0" applyFont="1" applyBorder="1" applyAlignment="1">
      <alignment horizontal="left" wrapText="1" inden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21" fillId="0" borderId="7" xfId="0" applyFont="1" applyBorder="1" applyAlignment="1" applyProtection="1">
      <alignment horizontal="left" wrapText="1"/>
    </xf>
    <xf numFmtId="0" fontId="19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 wrapText="1"/>
    </xf>
    <xf numFmtId="0" fontId="2" fillId="0" borderId="0" xfId="0" applyFont="1"/>
    <xf numFmtId="0" fontId="23" fillId="0" borderId="8" xfId="0" applyFont="1" applyFill="1" applyBorder="1" applyAlignment="1">
      <alignment horizontal="left" vertical="center"/>
    </xf>
    <xf numFmtId="0" fontId="4" fillId="0" borderId="7" xfId="2" applyBorder="1" applyAlignment="1" applyProtection="1">
      <alignment horizontal="left" wrapText="1"/>
    </xf>
    <xf numFmtId="0" fontId="24" fillId="0" borderId="0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left"/>
    </xf>
    <xf numFmtId="0" fontId="26" fillId="0" borderId="0" xfId="0" applyFont="1" applyAlignment="1">
      <alignment vertical="center" wrapText="1"/>
    </xf>
    <xf numFmtId="0" fontId="29" fillId="0" borderId="0" xfId="0" applyFont="1" applyFill="1" applyBorder="1" applyAlignment="1" applyProtection="1">
      <alignment horizontal="center" vertical="center"/>
    </xf>
    <xf numFmtId="0" fontId="4" fillId="0" borderId="0" xfId="2" applyAlignment="1" applyProtection="1">
      <alignment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30" fillId="0" borderId="0" xfId="0" applyFont="1" applyFill="1"/>
    <xf numFmtId="0" fontId="30" fillId="0" borderId="0" xfId="0" applyFont="1" applyFill="1" applyAlignment="1">
      <alignment horizontal="center"/>
    </xf>
    <xf numFmtId="44" fontId="30" fillId="0" borderId="0" xfId="0" applyNumberFormat="1" applyFont="1" applyFill="1"/>
    <xf numFmtId="164" fontId="30" fillId="4" borderId="0" xfId="0" applyNumberFormat="1" applyFont="1" applyFill="1" applyAlignment="1">
      <alignment horizontal="center"/>
    </xf>
    <xf numFmtId="0" fontId="30" fillId="0" borderId="0" xfId="0" applyFont="1" applyFill="1" applyBorder="1"/>
    <xf numFmtId="0" fontId="31" fillId="0" borderId="0" xfId="0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726335</xdr:colOff>
      <xdr:row>9</xdr:row>
      <xdr:rowOff>62842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884" y="1709281"/>
          <a:ext cx="726335" cy="729003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9</xdr:row>
      <xdr:rowOff>0</xdr:rowOff>
    </xdr:from>
    <xdr:ext cx="730684" cy="73336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884" y="2431267"/>
          <a:ext cx="730684" cy="73336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10</xdr:row>
      <xdr:rowOff>0</xdr:rowOff>
    </xdr:from>
    <xdr:ext cx="715011" cy="71763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884" y="3066267"/>
          <a:ext cx="715011" cy="717637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11</xdr:row>
      <xdr:rowOff>0</xdr:rowOff>
    </xdr:from>
    <xdr:ext cx="749678" cy="75243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884" y="3701267"/>
          <a:ext cx="749678" cy="752432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12</xdr:row>
      <xdr:rowOff>0</xdr:rowOff>
    </xdr:from>
    <xdr:ext cx="749678" cy="752432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8681" y="4333352"/>
          <a:ext cx="749678" cy="75243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L20" totalsRowCount="1" headerRowDxfId="55" dataDxfId="54" tableBorderDxfId="53">
  <tableColumns count="12">
    <tableColumn id="2" name="Part #" dataDxfId="52" totalsRowDxfId="9"/>
    <tableColumn id="1" name="Part Name" totalsRowLabel="Total" dataDxfId="51" totalsRowDxfId="8"/>
    <tableColumn id="10" name="Description / URL" dataDxfId="50" totalsRowDxfId="7"/>
    <tableColumn id="4" name="Revision" dataDxfId="49" totalsRowDxfId="6"/>
    <tableColumn id="5" name="Qty" totalsRowFunction="sum" dataDxfId="48" totalsRowDxfId="5"/>
    <tableColumn id="7" name="Units" dataDxfId="47" totalsRowDxfId="4"/>
    <tableColumn id="12" name="Picture" dataDxfId="46" totalsRowDxfId="3"/>
    <tableColumn id="8" name="Supplier" dataDxfId="45" totalsRowDxfId="2"/>
    <tableColumn id="6" name="Unit Cost" dataDxfId="44" totalsRowDxfId="1" dataCellStyle="Currency"/>
    <tableColumn id="3" name="Cost" totalsRowFunction="sum" dataDxfId="43" totalsRowDxfId="0">
      <calculatedColumnFormula>Table1[[#This Row],[Qty]]*Table1[[#This Row],[Unit Cost]]</calculatedColumnFormula>
    </tableColumn>
    <tableColumn id="9" name="Note:" dataDxfId="42"/>
    <tableColumn id="11" name="Vendor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C26" totalsRowShown="0" headerRowDxfId="41" dataDxfId="39" headerRowBorderDxfId="40" tableBorderDxfId="38" totalsRowBorderDxfId="37">
  <tableColumns count="3">
    <tableColumn id="1" name="Revision" dataDxfId="36"/>
    <tableColumn id="2" name="Revision Summary" dataDxfId="35"/>
    <tableColumn id="3" name="Approval Date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0:J31" totalsRowCount="1" headerRowDxfId="33" dataDxfId="32" tableBorderDxfId="31">
  <tableColumns count="10">
    <tableColumn id="4" name="Category" dataDxfId="30" totalsRowDxfId="29"/>
    <tableColumn id="2" name="Part #" dataDxfId="28" totalsRowDxfId="27"/>
    <tableColumn id="9" name="Elem ID" dataDxfId="26" totalsRowDxfId="25"/>
    <tableColumn id="1" name="Part Name" totalsRowLabel="Total" dataDxfId="24" totalsRowDxfId="23"/>
    <tableColumn id="10" name="Color" dataDxfId="22" totalsRowDxfId="21"/>
    <tableColumn id="5" name="Qty" totalsRowFunction="sum" dataDxfId="20" totalsRowDxfId="19"/>
    <tableColumn id="7" name="Units" dataDxfId="18" totalsRowDxfId="17"/>
    <tableColumn id="12" name="Picture" dataDxfId="16" totalsRowDxfId="15"/>
    <tableColumn id="6" name="Unit Cost" dataDxfId="14" totalsRowDxfId="13" dataCellStyle="Currency"/>
    <tableColumn id="3" name="Cost" totalsRowFunction="sum" dataDxfId="12" totalsRowDxfId="11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amazon.com/Parrot-Foldable-Quadcopter-Autonomous-vertical/dp/B07D5R2JKL/ref=sr_1_2?keywords=Parrot+Anafi+4K&amp;qid=1582558103&amp;sr=8-2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mazon.com/Parrot-Extended-Additional-Batteries-Propeller/dp/B07Q86LLR6/ref=asc_df_B07Q86LLR6/?tag=hyprod-20&amp;linkCode=df0&amp;hvadid=343234125040&amp;hvpos=&amp;hvnetw=g&amp;hvrand=10072082430763218554&amp;hvpone=&amp;hvptwo=&amp;hvqmt=&amp;hvdev=c&amp;hvdvcmdl=&amp;hvlocint=&amp;hvlocphy=9005550&amp;hvtargid=pla-745480820604&amp;psc=1&amp;tag=&amp;ref=&amp;adgrpid=68968886317&amp;hvpone=&amp;hvptwo=&amp;hvadid=343234125040&amp;hvpos=&amp;hvnetw=g&amp;hvrand=10072082430763218554&amp;hvqmt=&amp;hvdev=c&amp;hvdvcmdl=&amp;hvlocint=&amp;hvlocphy=9005550&amp;hvtargid=pla-745480820604" TargetMode="External"/><Relationship Id="rId1" Type="http://schemas.openxmlformats.org/officeDocument/2006/relationships/hyperlink" Target="http://www.vertex42.com/ExcelTemplates/free-timesheet-template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bay.com/itm/Parrot-PF728000-ANAFI-Drone-Foldable-Quadcopter-Drone-with-4K-HDR-Camera-Compact/153535502192?epid=10026658639&amp;_trkparms=ispr%3D1&amp;hash=item23bf6dd770:g:ZSsAAOSwlxddCrzu&amp;enc=AQAEAAACUBPxNw%2BVj6nta7CKEs3N0qXdJbUq1Vf7FJ4aNsdniLleuZkQqzCTtEchi%2BKU06US%2F690qqtEbN43yyZ8iLezBbY%2BxpFlHrsWIY9Yc8U8b9nYYb0WFwZ8cDWLufJHi%2FFsG6%2FYrfGBQID8lLi6d4zFK8EftDfecPIT%2FLNUby1S9bg9xuq%2FhNbocBLhDz4lHGc9LQYrWjI2WBh9lYov06zSyftmrkBdx%2Bh%2BZk9KwbCD99wTH5T%2B7ZqszGeMxR8ysD3yliLSiZ1UTEP1IlyFtBxB0ev85wAUMPubGBUpbPsLwmH2XAxh0XGk2kmOILDWJNlJBBpmRxU7wyrtiVCszsqltCGRrqGYfK%2FX%2Fucw5oIk64J5v0Fg7DxFQXpWExkxsbiSIBlQ1wFLU5ZD7Zl9xVOR1SR%2FIKQZTMgliiU9mzuc1CGodt1ZvIDiaieINw7aKrf2haoI11qh0b521Re4zsJcFMofv%2Bj2U6fkvDYV%2B0QdqQtmcSeMj6I75d%2F92EwKRnearxLHevvJIY%2BlvPFrnrdTmozZ59L8poQ%2Fw32UavpdBCOt2Dt%2FbbFsC9wsZVkjOChjMLSWhIVRMQmtEoEe0od6Y%2Bo4mXaVw1vxI76C%2BXuemPc%2F%2FxLZiQWqiflhd4iDuJ7fyI4SSnjxyf%2B4zsE6gissfXo7QHBUP6W2DhlDqGiTtsrOXAlisefKT7RU3tvuzoQirqnFbqzZrLuvSQOvFmw0IE3nZqF2DYHbjh564DQ8vYluOKu%2BEsmqFNn42j3mCWsW%2FVOe%2BBWpsQcDJ%2FHvWwZft%2B4%3D&amp;checksum=1535355021923ab8009c5ccd49b1ac1ca3b3e6c8e739" TargetMode="External"/><Relationship Id="rId4" Type="http://schemas.openxmlformats.org/officeDocument/2006/relationships/hyperlink" Target="https://www.bhphotovideo.com/c/product/1415294-REG/parrot_anafi_4k_portable_drone.html/?ap=y&amp;smp=y&amp;lsft=BI%3A514&amp;gclid=EAIaIQobChMIwIa-j8Dq5wIVCY3ICh168wRAEAYYAiABEgK0pvD_Bw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GridLines="0" tabSelected="1" topLeftCell="A6" zoomScale="91" zoomScaleNormal="100" workbookViewId="0">
      <selection activeCell="I14" sqref="I14"/>
    </sheetView>
  </sheetViews>
  <sheetFormatPr defaultColWidth="9" defaultRowHeight="14.5" x14ac:dyDescent="0.35"/>
  <cols>
    <col min="1" max="1" width="10.25" customWidth="1"/>
    <col min="2" max="2" width="24" style="2" customWidth="1"/>
    <col min="3" max="3" width="19.33203125" style="2" customWidth="1"/>
    <col min="4" max="4" width="20.6640625" style="2" customWidth="1"/>
    <col min="5" max="5" width="8.25" customWidth="1"/>
    <col min="6" max="6" width="6.33203125" customWidth="1"/>
    <col min="7" max="7" width="10.08203125" customWidth="1"/>
    <col min="8" max="8" width="13.5" hidden="1" customWidth="1"/>
    <col min="9" max="9" width="8.75" customWidth="1"/>
    <col min="10" max="10" width="8.58203125" style="2" customWidth="1"/>
    <col min="11" max="11" width="18.25" style="2" customWidth="1"/>
    <col min="12" max="12" width="22.58203125" customWidth="1"/>
    <col min="13" max="13" width="10.25" style="2" customWidth="1"/>
    <col min="14" max="14" width="14.33203125" style="2" customWidth="1"/>
    <col min="15" max="16384" width="9" style="2"/>
  </cols>
  <sheetData>
    <row r="1" spans="1:12" ht="27" customHeight="1" x14ac:dyDescent="0.35">
      <c r="A1" s="54" t="s">
        <v>78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5">
      <c r="A2" s="2"/>
      <c r="E2" s="2"/>
      <c r="F2" s="2"/>
      <c r="G2" s="5"/>
      <c r="H2" s="5"/>
      <c r="I2" s="2"/>
      <c r="L2" s="5"/>
    </row>
    <row r="3" spans="1:12" x14ac:dyDescent="0.35">
      <c r="A3" s="2"/>
      <c r="B3" s="35" t="s">
        <v>66</v>
      </c>
      <c r="C3" s="36" t="s">
        <v>70</v>
      </c>
      <c r="E3" s="2"/>
      <c r="F3" s="2"/>
      <c r="G3" s="6" t="s">
        <v>0</v>
      </c>
      <c r="H3" s="6"/>
      <c r="I3" s="2"/>
      <c r="L3" s="7"/>
    </row>
    <row r="4" spans="1:12" ht="15.5" x14ac:dyDescent="0.35">
      <c r="A4" s="2"/>
      <c r="B4" s="37" t="s">
        <v>67</v>
      </c>
      <c r="C4" s="38" t="s">
        <v>71</v>
      </c>
      <c r="D4" s="14"/>
      <c r="F4" s="2"/>
      <c r="G4" s="2"/>
      <c r="H4" s="2"/>
      <c r="I4" s="2"/>
      <c r="L4" s="2"/>
    </row>
    <row r="5" spans="1:12" ht="15.5" x14ac:dyDescent="0.35">
      <c r="A5" s="2"/>
      <c r="B5" s="41" t="s">
        <v>68</v>
      </c>
      <c r="C5" s="55" t="s">
        <v>72</v>
      </c>
      <c r="D5" s="14"/>
      <c r="F5" s="2"/>
      <c r="G5" s="2"/>
      <c r="H5" s="2"/>
      <c r="I5" s="2"/>
      <c r="L5" s="2"/>
    </row>
    <row r="6" spans="1:12" x14ac:dyDescent="0.35">
      <c r="A6" s="2"/>
      <c r="B6" s="41" t="s">
        <v>22</v>
      </c>
      <c r="C6" s="42">
        <f>Table1[[#Totals],[Cost]]</f>
        <v>2878.96</v>
      </c>
      <c r="E6" s="1"/>
      <c r="F6" s="1"/>
      <c r="G6" s="2"/>
      <c r="H6" s="2"/>
      <c r="I6" s="1"/>
      <c r="J6" s="1"/>
      <c r="L6" s="2"/>
    </row>
    <row r="7" spans="1:12" ht="13.5" x14ac:dyDescent="0.35">
      <c r="A7" s="2"/>
      <c r="E7" s="1"/>
      <c r="F7" s="1"/>
      <c r="G7" s="2"/>
      <c r="H7" s="2"/>
      <c r="I7" s="1"/>
      <c r="J7" s="1"/>
      <c r="L7" s="2"/>
    </row>
    <row r="8" spans="1:12" ht="19.5" customHeight="1" x14ac:dyDescent="0.35">
      <c r="A8" s="19" t="s">
        <v>3</v>
      </c>
      <c r="B8" s="19" t="s">
        <v>2</v>
      </c>
      <c r="C8" s="19" t="s">
        <v>69</v>
      </c>
      <c r="D8" s="21" t="s">
        <v>25</v>
      </c>
      <c r="E8" s="9" t="s">
        <v>11</v>
      </c>
      <c r="F8" s="9" t="s">
        <v>12</v>
      </c>
      <c r="G8" s="9" t="s">
        <v>4</v>
      </c>
      <c r="H8" s="9" t="s">
        <v>13</v>
      </c>
      <c r="I8" s="9" t="s">
        <v>1</v>
      </c>
      <c r="J8" s="9" t="s">
        <v>9</v>
      </c>
      <c r="K8" s="57" t="s">
        <v>79</v>
      </c>
      <c r="L8" s="66" t="s">
        <v>87</v>
      </c>
    </row>
    <row r="9" spans="1:12" ht="53" customHeight="1" x14ac:dyDescent="0.35">
      <c r="A9" s="56" t="s">
        <v>75</v>
      </c>
      <c r="B9" s="60" t="s">
        <v>74</v>
      </c>
      <c r="C9" s="17" t="s">
        <v>73</v>
      </c>
      <c r="D9" s="17">
        <v>2</v>
      </c>
      <c r="E9" s="10">
        <v>1</v>
      </c>
      <c r="F9" s="10">
        <v>1</v>
      </c>
      <c r="G9" s="8"/>
      <c r="H9" s="8"/>
      <c r="I9" s="13">
        <v>699.99</v>
      </c>
      <c r="J9" s="15">
        <f>Table1[[#This Row],[Qty]]*Table1[[#This Row],[Unit Cost]]</f>
        <v>699.99</v>
      </c>
      <c r="K9" s="60" t="s">
        <v>80</v>
      </c>
      <c r="L9" s="67" t="s">
        <v>88</v>
      </c>
    </row>
    <row r="10" spans="1:12" ht="50.15" customHeight="1" x14ac:dyDescent="0.35">
      <c r="A10" s="56" t="s">
        <v>76</v>
      </c>
      <c r="B10" s="60" t="s">
        <v>74</v>
      </c>
      <c r="C10" s="58" t="s">
        <v>81</v>
      </c>
      <c r="D10" s="17">
        <v>2</v>
      </c>
      <c r="E10" s="10">
        <v>1</v>
      </c>
      <c r="F10" s="10">
        <v>1</v>
      </c>
      <c r="G10" s="8"/>
      <c r="H10" s="8"/>
      <c r="I10" s="13">
        <v>499.99</v>
      </c>
      <c r="J10" s="15">
        <f>Table1[[#This Row],[Qty]]*Table1[[#This Row],[Unit Cost]]</f>
        <v>499.99</v>
      </c>
      <c r="K10" s="8"/>
      <c r="L10" s="67" t="s">
        <v>90</v>
      </c>
    </row>
    <row r="11" spans="1:12" ht="50.15" customHeight="1" x14ac:dyDescent="0.35">
      <c r="A11" s="56" t="s">
        <v>77</v>
      </c>
      <c r="B11" s="60" t="s">
        <v>74</v>
      </c>
      <c r="C11" s="58" t="s">
        <v>82</v>
      </c>
      <c r="D11" s="17">
        <v>2</v>
      </c>
      <c r="E11" s="10">
        <v>1</v>
      </c>
      <c r="F11" s="10">
        <v>1</v>
      </c>
      <c r="G11" s="8"/>
      <c r="H11" s="8"/>
      <c r="I11" s="13">
        <v>699.99</v>
      </c>
      <c r="J11" s="15">
        <f>Table1[[#This Row],[Qty]]*Table1[[#This Row],[Unit Cost]]</f>
        <v>699.99</v>
      </c>
      <c r="K11" s="8"/>
      <c r="L11" s="67" t="s">
        <v>89</v>
      </c>
    </row>
    <row r="12" spans="1:12" ht="50.15" customHeight="1" x14ac:dyDescent="0.35">
      <c r="A12" s="56" t="s">
        <v>83</v>
      </c>
      <c r="B12" s="60" t="s">
        <v>74</v>
      </c>
      <c r="C12" s="58" t="s">
        <v>84</v>
      </c>
      <c r="D12" s="17">
        <v>2</v>
      </c>
      <c r="E12" s="10">
        <v>1</v>
      </c>
      <c r="F12" s="10">
        <v>1</v>
      </c>
      <c r="G12" s="8"/>
      <c r="H12" s="8"/>
      <c r="I12" s="13">
        <v>549.99</v>
      </c>
      <c r="J12" s="15">
        <f>Table1[[#This Row],[Qty]]*Table1[[#This Row],[Unit Cost]]</f>
        <v>549.99</v>
      </c>
      <c r="K12" s="59" t="s">
        <v>85</v>
      </c>
      <c r="L12" s="67" t="s">
        <v>91</v>
      </c>
    </row>
    <row r="13" spans="1:12" ht="50.15" customHeight="1" x14ac:dyDescent="0.35">
      <c r="A13" s="56" t="s">
        <v>86</v>
      </c>
      <c r="B13" s="60" t="s">
        <v>74</v>
      </c>
      <c r="C13" s="58" t="s">
        <v>92</v>
      </c>
      <c r="D13" s="17">
        <v>2</v>
      </c>
      <c r="E13" s="10">
        <v>1</v>
      </c>
      <c r="F13" s="10">
        <v>1</v>
      </c>
      <c r="G13" s="8"/>
      <c r="H13" s="8"/>
      <c r="I13" s="13">
        <v>429</v>
      </c>
      <c r="J13" s="15">
        <v>429</v>
      </c>
      <c r="K13" s="59" t="s">
        <v>85</v>
      </c>
      <c r="L13" s="67" t="s">
        <v>93</v>
      </c>
    </row>
    <row r="14" spans="1:12" ht="50.15" customHeight="1" x14ac:dyDescent="0.35">
      <c r="A14" s="20"/>
      <c r="B14" s="17"/>
      <c r="C14" s="17"/>
      <c r="D14" s="17"/>
      <c r="E14" s="10"/>
      <c r="F14" s="10"/>
      <c r="G14" s="8"/>
      <c r="H14" s="8"/>
      <c r="I14" s="13"/>
      <c r="J14" s="15"/>
      <c r="K14" s="8"/>
      <c r="L14" s="65"/>
    </row>
    <row r="15" spans="1:12" ht="50.15" customHeight="1" x14ac:dyDescent="0.35">
      <c r="A15" s="20"/>
      <c r="B15" s="17"/>
      <c r="C15" s="17"/>
      <c r="D15" s="17"/>
      <c r="E15" s="10"/>
      <c r="F15" s="10"/>
      <c r="G15" s="8"/>
      <c r="H15" s="8"/>
      <c r="I15" s="13"/>
      <c r="J15" s="15">
        <f>Table1[[#This Row],[Qty]]*Table1[[#This Row],[Unit Cost]]</f>
        <v>0</v>
      </c>
      <c r="K15" s="8"/>
      <c r="L15" s="65"/>
    </row>
    <row r="16" spans="1:12" ht="50.15" customHeight="1" x14ac:dyDescent="0.35">
      <c r="A16" s="20"/>
      <c r="B16" s="17"/>
      <c r="C16" s="17"/>
      <c r="D16" s="17"/>
      <c r="E16" s="10"/>
      <c r="F16" s="10"/>
      <c r="G16" s="8"/>
      <c r="H16" s="8"/>
      <c r="I16" s="13"/>
      <c r="J16" s="15">
        <f>Table1[[#This Row],[Qty]]*Table1[[#This Row],[Unit Cost]]</f>
        <v>0</v>
      </c>
      <c r="K16" s="8"/>
      <c r="L16" s="65"/>
    </row>
    <row r="17" spans="1:12" ht="50.15" customHeight="1" x14ac:dyDescent="0.35">
      <c r="A17" s="20"/>
      <c r="B17" s="17"/>
      <c r="C17" s="17"/>
      <c r="D17" s="17"/>
      <c r="E17" s="10"/>
      <c r="F17" s="10"/>
      <c r="G17" s="8"/>
      <c r="H17" s="8"/>
      <c r="I17" s="13"/>
      <c r="J17" s="15">
        <f>Table1[[#This Row],[Qty]]*Table1[[#This Row],[Unit Cost]]</f>
        <v>0</v>
      </c>
      <c r="K17" s="8"/>
      <c r="L17" s="65"/>
    </row>
    <row r="18" spans="1:12" ht="50.15" customHeight="1" x14ac:dyDescent="0.35">
      <c r="A18" s="20"/>
      <c r="B18" s="17"/>
      <c r="C18" s="17"/>
      <c r="D18" s="17"/>
      <c r="E18" s="10"/>
      <c r="F18" s="10"/>
      <c r="G18" s="8"/>
      <c r="H18" s="8"/>
      <c r="I18" s="13"/>
      <c r="J18" s="15">
        <f>Table1[[#This Row],[Qty]]*Table1[[#This Row],[Unit Cost]]</f>
        <v>0</v>
      </c>
      <c r="K18" s="8"/>
      <c r="L18" s="65"/>
    </row>
    <row r="19" spans="1:12" ht="49.5" customHeight="1" x14ac:dyDescent="0.35">
      <c r="A19" s="20"/>
      <c r="B19" s="17"/>
      <c r="C19" s="17"/>
      <c r="D19" s="17"/>
      <c r="E19" s="10"/>
      <c r="F19" s="10"/>
      <c r="G19" s="8"/>
      <c r="H19" s="8"/>
      <c r="I19" s="13"/>
      <c r="J19" s="15">
        <f>Table1[[#This Row],[Qty]]*Table1[[#This Row],[Unit Cost]]</f>
        <v>0</v>
      </c>
      <c r="K19" s="8"/>
      <c r="L19" s="65"/>
    </row>
    <row r="20" spans="1:12" x14ac:dyDescent="0.35">
      <c r="A20" s="61"/>
      <c r="B20" s="61" t="s">
        <v>8</v>
      </c>
      <c r="C20" s="61"/>
      <c r="D20" s="61"/>
      <c r="E20" s="62">
        <f>SUBTOTAL(109,Table1[Qty])</f>
        <v>5</v>
      </c>
      <c r="F20" s="62"/>
      <c r="G20" s="61"/>
      <c r="H20" s="61"/>
      <c r="I20" s="63"/>
      <c r="J20" s="64">
        <f>SUBTOTAL(109,Table1[Cost])</f>
        <v>2878.96</v>
      </c>
      <c r="K20"/>
    </row>
    <row r="21" spans="1:12" x14ac:dyDescent="0.35">
      <c r="E21" s="2"/>
      <c r="L21" s="2"/>
    </row>
    <row r="22" spans="1:12" x14ac:dyDescent="0.35">
      <c r="E22" s="2"/>
      <c r="L22" s="2"/>
    </row>
    <row r="23" spans="1:12" x14ac:dyDescent="0.35">
      <c r="E23" s="2"/>
      <c r="L23" s="2"/>
    </row>
    <row r="24" spans="1:12" x14ac:dyDescent="0.35">
      <c r="E24" s="2"/>
      <c r="L24" s="2"/>
    </row>
    <row r="25" spans="1:12" x14ac:dyDescent="0.35">
      <c r="E25" s="2"/>
      <c r="L25" s="2"/>
    </row>
    <row r="26" spans="1:12" x14ac:dyDescent="0.35">
      <c r="E26" s="2"/>
      <c r="L26" s="2"/>
    </row>
    <row r="27" spans="1:12" x14ac:dyDescent="0.35">
      <c r="E27" s="2"/>
      <c r="L27" s="2"/>
    </row>
    <row r="28" spans="1:12" x14ac:dyDescent="0.35">
      <c r="E28" s="2"/>
      <c r="L28" s="2"/>
    </row>
    <row r="29" spans="1:12" x14ac:dyDescent="0.35">
      <c r="E29" s="2"/>
      <c r="L29" s="2"/>
    </row>
    <row r="30" spans="1:12" x14ac:dyDescent="0.35">
      <c r="E30" s="2"/>
      <c r="L30" s="2"/>
    </row>
    <row r="31" spans="1:12" x14ac:dyDescent="0.35">
      <c r="E31" s="2"/>
      <c r="L31" s="2"/>
    </row>
    <row r="32" spans="1:12" x14ac:dyDescent="0.35">
      <c r="E32" s="2"/>
      <c r="L32" s="2"/>
    </row>
  </sheetData>
  <phoneticPr fontId="3" type="noConversion"/>
  <hyperlinks>
    <hyperlink ref="B2" r:id="rId1" display="http://www.vertex42.com/ExcelTemplates/free-timesheet-template.html"/>
    <hyperlink ref="C12" r:id="rId2" display="https://www.amazon.com/Parrot-Extended-Additional-Batteries-Propeller/dp/B07Q86LLR6/ref=asc_df_B07Q86LLR6/?tag=hyprod-20&amp;linkCode=df0&amp;hvadid=343234125040&amp;hvpos=&amp;hvnetw=g&amp;hvrand=10072082430763218554&amp;hvpone=&amp;hvptwo=&amp;hvqmt=&amp;hvdev=c&amp;hvdvcmdl=&amp;hvlocint=&amp;hvlocphy=9005550&amp;hvtargid=pla-745480820604&amp;psc=1&amp;tag=&amp;ref=&amp;adgrpid=68968886317&amp;hvpone=&amp;hvptwo=&amp;hvadid=343234125040&amp;hvpos=&amp;hvnetw=g&amp;hvrand=10072082430763218554&amp;hvqmt=&amp;hvdev=c&amp;hvdvcmdl=&amp;hvlocint=&amp;hvlocphy=9005550&amp;hvtargid=pla-745480820604"/>
    <hyperlink ref="C11" r:id="rId3"/>
    <hyperlink ref="C10" r:id="rId4"/>
    <hyperlink ref="C13" r:id="rId5" display="https://www.ebay.com/itm/Parrot-PF728000-ANAFI-Drone-Foldable-Quadcopter-Drone-with-4K-HDR-Camera-Compact/153535502192?epid=10026658639&amp;_trkparms=ispr%3D1&amp;hash=item23bf6dd770:g:ZSsAAOSwlxddCrzu&amp;enc=AQAEAAACUBPxNw%2BVj6nta7CKEs3N0qXdJbUq1Vf7FJ4aNsdniLleuZkQqzCTtEchi%2BKU06US%2F690qqtEbN43yyZ8iLezBbY%2BxpFlHrsWIY9Yc8U8b9nYYb0WFwZ8cDWLufJHi%2FFsG6%2FYrfGBQID8lLi6d4zFK8EftDfecPIT%2FLNUby1S9bg9xuq%2FhNbocBLhDz4lHGc9LQYrWjI2WBh9lYov06zSyftmrkBdx%2Bh%2BZk9KwbCD99wTH5T%2B7ZqszGeMxR8ysD3yliLSiZ1UTEP1IlyFtBxB0ev85wAUMPubGBUpbPsLwmH2XAxh0XGk2kmOILDWJNlJBBpmRxU7wyrtiVCszsqltCGRrqGYfK%2FX%2Fucw5oIk64J5v0Fg7DxFQXpWExkxsbiSIBlQ1wFLU5ZD7Zl9xVOR1SR%2FIKQZTMgliiU9mzuc1CGodt1ZvIDiaieINw7aKrf2haoI11qh0b521Re4zsJcFMofv%2Bj2U6fkvDYV%2B0QdqQtmcSeMj6I75d%2F92EwKRnearxLHevvJIY%2BlvPFrnrdTmozZ59L8poQ%2Fw32UavpdBCOt2Dt%2FbbFsC9wsZVkjOChjMLSWhIVRMQmtEoEe0od6Y%2Bo4mXaVw1vxI76C%2BXuemPc%2F%2FxLZiQWqiflhd4iDuJ7fyI4SSnjxyf%2B4zsE6gissfXo7QHBUP6W2DhlDqGiTtsrOXAlisefKT7RU3tvuzoQirqnFbqzZrLuvSQOvFmw0IE3nZqF2DYHbjh564DQ8vYluOKu%2BEsmqFNn42j3mCWsW%2FVOe%2BBWpsQcDJ%2FHvWwZft%2B4%3D&amp;checksum=1535355021923ab8009c5ccd49b1ac1ca3b3e6c8e739"/>
  </hyperlinks>
  <printOptions horizontalCentered="1"/>
  <pageMargins left="0.25" right="0.25" top="0.25" bottom="0.25" header="0.5" footer="0.5"/>
  <pageSetup fitToHeight="0" orientation="portrait" r:id="rId6"/>
  <headerFooter alignWithMargins="0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/>
  </sheetViews>
  <sheetFormatPr defaultRowHeight="14" x14ac:dyDescent="0.3"/>
  <cols>
    <col min="1" max="1" width="11.83203125" customWidth="1"/>
    <col min="2" max="2" width="44.25" customWidth="1"/>
    <col min="3" max="3" width="20.58203125" customWidth="1"/>
  </cols>
  <sheetData>
    <row r="1" spans="1:3" ht="22.5" x14ac:dyDescent="0.45">
      <c r="A1" s="32" t="s">
        <v>18</v>
      </c>
    </row>
    <row r="3" spans="1:3" x14ac:dyDescent="0.3">
      <c r="B3" s="34" t="s">
        <v>20</v>
      </c>
      <c r="C3" s="24"/>
    </row>
    <row r="4" spans="1:3" x14ac:dyDescent="0.3">
      <c r="B4" s="34" t="s">
        <v>19</v>
      </c>
      <c r="C4" s="24"/>
    </row>
    <row r="6" spans="1:3" x14ac:dyDescent="0.3">
      <c r="A6" s="33" t="s">
        <v>25</v>
      </c>
      <c r="B6" s="33" t="s">
        <v>17</v>
      </c>
      <c r="C6" s="33" t="s">
        <v>16</v>
      </c>
    </row>
    <row r="7" spans="1:3" ht="25.5" customHeight="1" x14ac:dyDescent="0.3">
      <c r="A7" s="25"/>
      <c r="B7" s="29"/>
      <c r="C7" s="22"/>
    </row>
    <row r="8" spans="1:3" ht="25.5" customHeight="1" x14ac:dyDescent="0.3">
      <c r="A8" s="26"/>
      <c r="B8" s="30"/>
      <c r="C8" s="23"/>
    </row>
    <row r="9" spans="1:3" ht="25.5" customHeight="1" x14ac:dyDescent="0.3">
      <c r="A9" s="27"/>
      <c r="B9" s="31"/>
      <c r="C9" s="28"/>
    </row>
    <row r="10" spans="1:3" ht="25.5" customHeight="1" x14ac:dyDescent="0.3">
      <c r="A10" s="27"/>
      <c r="B10" s="31"/>
      <c r="C10" s="28"/>
    </row>
    <row r="11" spans="1:3" ht="25.5" customHeight="1" x14ac:dyDescent="0.3">
      <c r="A11" s="27"/>
      <c r="B11" s="31"/>
      <c r="C11" s="28"/>
    </row>
    <row r="12" spans="1:3" ht="25.5" customHeight="1" x14ac:dyDescent="0.3">
      <c r="A12" s="27"/>
      <c r="B12" s="31"/>
      <c r="C12" s="28"/>
    </row>
    <row r="13" spans="1:3" ht="25.5" customHeight="1" x14ac:dyDescent="0.3">
      <c r="A13" s="27"/>
      <c r="B13" s="31"/>
      <c r="C13" s="28"/>
    </row>
    <row r="14" spans="1:3" ht="25.5" customHeight="1" x14ac:dyDescent="0.3">
      <c r="A14" s="27"/>
      <c r="B14" s="31"/>
      <c r="C14" s="28"/>
    </row>
    <row r="15" spans="1:3" ht="25.5" customHeight="1" x14ac:dyDescent="0.3">
      <c r="A15" s="27"/>
      <c r="B15" s="31"/>
      <c r="C15" s="28"/>
    </row>
    <row r="16" spans="1:3" ht="25.5" customHeight="1" x14ac:dyDescent="0.3">
      <c r="A16" s="27"/>
      <c r="B16" s="31"/>
      <c r="C16" s="28"/>
    </row>
    <row r="17" spans="1:3" ht="25.5" customHeight="1" x14ac:dyDescent="0.3">
      <c r="A17" s="27"/>
      <c r="B17" s="31"/>
      <c r="C17" s="28"/>
    </row>
    <row r="18" spans="1:3" ht="25.5" customHeight="1" x14ac:dyDescent="0.3">
      <c r="A18" s="27"/>
      <c r="B18" s="31"/>
      <c r="C18" s="28"/>
    </row>
    <row r="19" spans="1:3" ht="25.5" customHeight="1" x14ac:dyDescent="0.3">
      <c r="A19" s="27"/>
      <c r="B19" s="31"/>
      <c r="C19" s="28"/>
    </row>
    <row r="20" spans="1:3" ht="25.5" customHeight="1" x14ac:dyDescent="0.3">
      <c r="A20" s="27"/>
      <c r="B20" s="31"/>
      <c r="C20" s="28"/>
    </row>
    <row r="21" spans="1:3" ht="25.5" customHeight="1" x14ac:dyDescent="0.3">
      <c r="A21" s="27"/>
      <c r="B21" s="31"/>
      <c r="C21" s="28"/>
    </row>
    <row r="22" spans="1:3" ht="25.5" customHeight="1" x14ac:dyDescent="0.3">
      <c r="A22" s="27"/>
      <c r="B22" s="31"/>
      <c r="C22" s="28"/>
    </row>
    <row r="23" spans="1:3" ht="25.5" customHeight="1" x14ac:dyDescent="0.3">
      <c r="A23" s="27"/>
      <c r="B23" s="31"/>
      <c r="C23" s="28"/>
    </row>
    <row r="24" spans="1:3" ht="25.5" customHeight="1" x14ac:dyDescent="0.3">
      <c r="A24" s="27"/>
      <c r="B24" s="31"/>
      <c r="C24" s="28"/>
    </row>
    <row r="25" spans="1:3" ht="25.5" customHeight="1" x14ac:dyDescent="0.3">
      <c r="A25" s="27"/>
      <c r="B25" s="31"/>
      <c r="C25" s="28"/>
    </row>
    <row r="26" spans="1:3" ht="25.5" customHeight="1" x14ac:dyDescent="0.3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topLeftCell="A16" zoomScaleNormal="100" workbookViewId="0"/>
  </sheetViews>
  <sheetFormatPr defaultColWidth="9" defaultRowHeight="14.5" x14ac:dyDescent="0.35"/>
  <cols>
    <col min="1" max="1" width="9.58203125" customWidth="1"/>
    <col min="2" max="3" width="7.5" style="2" customWidth="1"/>
    <col min="4" max="4" width="18.75" style="2" customWidth="1"/>
    <col min="5" max="5" width="14.58203125" style="2" customWidth="1"/>
    <col min="6" max="6" width="6.33203125" customWidth="1"/>
    <col min="7" max="7" width="6.08203125" customWidth="1"/>
    <col min="8" max="8" width="11.83203125" customWidth="1"/>
    <col min="9" max="9" width="8.58203125" style="2" customWidth="1"/>
    <col min="10" max="10" width="8.33203125" style="2" customWidth="1"/>
    <col min="11" max="11" width="6.3320312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3203125" style="2" customWidth="1"/>
    <col min="17" max="16384" width="9" style="2"/>
  </cols>
  <sheetData>
    <row r="1" spans="1:12" ht="27" customHeight="1" x14ac:dyDescent="0.35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5">
      <c r="A2" s="2"/>
      <c r="F2" s="2"/>
      <c r="G2" s="2"/>
      <c r="H2" s="5"/>
      <c r="K2" s="2"/>
      <c r="L2" s="5" t="s">
        <v>57</v>
      </c>
    </row>
    <row r="3" spans="1:12" x14ac:dyDescent="0.35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5.5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5.5" x14ac:dyDescent="0.35">
      <c r="A5" s="14"/>
      <c r="D5" s="37" t="s">
        <v>24</v>
      </c>
      <c r="E5" s="38"/>
      <c r="G5" s="2"/>
      <c r="H5" s="2"/>
      <c r="K5" s="2"/>
    </row>
    <row r="6" spans="1:12" x14ac:dyDescent="0.35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x14ac:dyDescent="0.35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x14ac:dyDescent="0.35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3.5" x14ac:dyDescent="0.35">
      <c r="A9" s="2"/>
      <c r="F9" s="1"/>
      <c r="G9" s="1"/>
      <c r="H9" s="2"/>
      <c r="I9" s="1"/>
      <c r="J9" s="1"/>
      <c r="K9" s="2"/>
    </row>
    <row r="10" spans="1:12" ht="19.5" customHeight="1" x14ac:dyDescent="0.35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5" customHeight="1" x14ac:dyDescent="0.35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5" customHeight="1" x14ac:dyDescent="0.35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5" customHeight="1" x14ac:dyDescent="0.35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5" customHeight="1" x14ac:dyDescent="0.35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5" customHeight="1" x14ac:dyDescent="0.35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5" customHeight="1" x14ac:dyDescent="0.35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5" customHeight="1" x14ac:dyDescent="0.35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5" customHeight="1" x14ac:dyDescent="0.35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5" customHeight="1" x14ac:dyDescent="0.35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5" customHeight="1" x14ac:dyDescent="0.35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5" customHeight="1" x14ac:dyDescent="0.35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5" customHeight="1" x14ac:dyDescent="0.35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5" customHeight="1" x14ac:dyDescent="0.35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5" customHeight="1" x14ac:dyDescent="0.35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5" customHeight="1" x14ac:dyDescent="0.35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5" customHeight="1" x14ac:dyDescent="0.35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5" customHeight="1" x14ac:dyDescent="0.35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5" customHeight="1" x14ac:dyDescent="0.35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5" customHeight="1" x14ac:dyDescent="0.35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5" customHeight="1" x14ac:dyDescent="0.35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3.5" x14ac:dyDescent="0.35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5">
      <c r="A32" s="2"/>
      <c r="K32" s="2"/>
    </row>
    <row r="33" spans="1:11" x14ac:dyDescent="0.35">
      <c r="A33" s="2"/>
      <c r="K33" s="2"/>
    </row>
    <row r="34" spans="1:11" x14ac:dyDescent="0.35">
      <c r="A34" s="2"/>
      <c r="K34" s="2"/>
    </row>
    <row r="35" spans="1:11" x14ac:dyDescent="0.35">
      <c r="A35" s="2"/>
      <c r="K35" s="2"/>
    </row>
  </sheetData>
  <hyperlinks>
    <hyperlink ref="L3" r:id="rId1"/>
    <hyperlink ref="D2" r:id="rId2" display="http://www.vertex42.com/ExcelTemplates/free-timesheet-template.html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4" x14ac:dyDescent="0.3"/>
  <cols>
    <col min="1" max="1" width="2.58203125" style="51" customWidth="1"/>
    <col min="2" max="2" width="66.5" style="51" customWidth="1"/>
  </cols>
  <sheetData>
    <row r="1" spans="1:3" ht="42" customHeight="1" x14ac:dyDescent="0.3">
      <c r="A1" s="43"/>
      <c r="B1" s="52" t="s">
        <v>14</v>
      </c>
      <c r="C1" s="44"/>
    </row>
    <row r="2" spans="1:3" ht="15.5" x14ac:dyDescent="0.35">
      <c r="A2" s="43"/>
      <c r="B2" s="45"/>
      <c r="C2" s="44"/>
    </row>
    <row r="3" spans="1:3" x14ac:dyDescent="0.3">
      <c r="A3" s="43"/>
      <c r="B3" s="44" t="s">
        <v>58</v>
      </c>
      <c r="C3" s="44"/>
    </row>
    <row r="4" spans="1:3" x14ac:dyDescent="0.3">
      <c r="A4" s="43"/>
      <c r="B4" s="53" t="s">
        <v>65</v>
      </c>
      <c r="C4" s="44"/>
    </row>
    <row r="5" spans="1:3" ht="15.5" x14ac:dyDescent="0.35">
      <c r="A5" s="43"/>
      <c r="B5" s="46"/>
      <c r="C5" s="44"/>
    </row>
    <row r="6" spans="1:3" ht="15.5" x14ac:dyDescent="0.35">
      <c r="A6" s="43"/>
      <c r="B6" s="47" t="s">
        <v>57</v>
      </c>
      <c r="C6" s="44"/>
    </row>
    <row r="7" spans="1:3" ht="15.5" x14ac:dyDescent="0.35">
      <c r="A7" s="43"/>
      <c r="B7" s="46"/>
      <c r="C7" s="44"/>
    </row>
    <row r="8" spans="1:3" ht="46.5" x14ac:dyDescent="0.35">
      <c r="A8" s="43"/>
      <c r="B8" s="46" t="s">
        <v>59</v>
      </c>
      <c r="C8" s="44"/>
    </row>
    <row r="9" spans="1:3" ht="15.5" x14ac:dyDescent="0.35">
      <c r="A9" s="43"/>
      <c r="B9" s="46"/>
      <c r="C9" s="44"/>
    </row>
    <row r="10" spans="1:3" ht="31" x14ac:dyDescent="0.35">
      <c r="A10" s="43"/>
      <c r="B10" s="46" t="s">
        <v>60</v>
      </c>
      <c r="C10" s="44"/>
    </row>
    <row r="11" spans="1:3" ht="15.5" x14ac:dyDescent="0.35">
      <c r="A11" s="43"/>
      <c r="B11" s="46"/>
      <c r="C11" s="44"/>
    </row>
    <row r="12" spans="1:3" ht="31" x14ac:dyDescent="0.35">
      <c r="A12" s="43"/>
      <c r="B12" s="46" t="s">
        <v>61</v>
      </c>
      <c r="C12" s="44"/>
    </row>
    <row r="13" spans="1:3" ht="15.5" x14ac:dyDescent="0.35">
      <c r="A13" s="43"/>
      <c r="B13" s="46"/>
      <c r="C13" s="44"/>
    </row>
    <row r="14" spans="1:3" ht="15.5" x14ac:dyDescent="0.35">
      <c r="A14" s="43"/>
      <c r="B14" s="48" t="s">
        <v>62</v>
      </c>
      <c r="C14" s="44"/>
    </row>
    <row r="15" spans="1:3" ht="15.5" x14ac:dyDescent="0.35">
      <c r="A15" s="43"/>
      <c r="B15" s="46" t="s">
        <v>63</v>
      </c>
      <c r="C15" s="44"/>
    </row>
    <row r="16" spans="1:3" ht="15.5" x14ac:dyDescent="0.35">
      <c r="A16" s="43"/>
      <c r="B16" s="49"/>
      <c r="C16" s="44"/>
    </row>
    <row r="17" spans="1:3" ht="28" x14ac:dyDescent="0.3">
      <c r="A17" s="43"/>
      <c r="B17" s="50" t="s">
        <v>64</v>
      </c>
      <c r="C17" s="44"/>
    </row>
    <row r="18" spans="1:3" x14ac:dyDescent="0.3">
      <c r="A18" s="43"/>
      <c r="B18" s="43"/>
      <c r="C18" s="44"/>
    </row>
    <row r="19" spans="1:3" x14ac:dyDescent="0.3">
      <c r="A19" s="43"/>
      <c r="B19" s="43"/>
      <c r="C19" s="44"/>
    </row>
    <row r="20" spans="1:3" x14ac:dyDescent="0.3">
      <c r="A20" s="43"/>
      <c r="B20" s="43"/>
      <c r="C20" s="44"/>
    </row>
    <row r="21" spans="1:3" x14ac:dyDescent="0.3">
      <c r="A21" s="43"/>
      <c r="B21" s="43"/>
      <c r="C21" s="44"/>
    </row>
    <row r="22" spans="1:3" x14ac:dyDescent="0.3">
      <c r="A22" s="43"/>
      <c r="B22" s="43"/>
      <c r="C22" s="44"/>
    </row>
    <row r="23" spans="1:3" x14ac:dyDescent="0.3">
      <c r="A23" s="43"/>
      <c r="B23" s="43"/>
      <c r="C23" s="44"/>
    </row>
    <row r="24" spans="1:3" x14ac:dyDescent="0.3">
      <c r="A24" s="43"/>
      <c r="B24" s="43"/>
      <c r="C24" s="44"/>
    </row>
    <row r="25" spans="1:3" x14ac:dyDescent="0.3">
      <c r="A25" s="43"/>
      <c r="B25" s="43"/>
      <c r="C25" s="44"/>
    </row>
    <row r="26" spans="1:3" x14ac:dyDescent="0.3">
      <c r="A26" s="43"/>
      <c r="B26" s="43"/>
      <c r="C26" s="44"/>
    </row>
    <row r="27" spans="1:3" x14ac:dyDescent="0.3">
      <c r="A27" s="43"/>
      <c r="B27" s="43"/>
      <c r="C27" s="44"/>
    </row>
    <row r="28" spans="1:3" x14ac:dyDescent="0.3">
      <c r="A28" s="43"/>
      <c r="B28" s="43"/>
      <c r="C28" s="44"/>
    </row>
    <row r="29" spans="1:3" x14ac:dyDescent="0.3">
      <c r="A29" s="43"/>
      <c r="B29" s="43"/>
      <c r="C29" s="44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Vladimir Tattybayev</cp:lastModifiedBy>
  <cp:lastPrinted>2014-04-09T15:54:39Z</cp:lastPrinted>
  <dcterms:created xsi:type="dcterms:W3CDTF">2007-12-24T15:22:31Z</dcterms:created>
  <dcterms:modified xsi:type="dcterms:W3CDTF">2020-02-25T18:02:40Z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