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2"/>
  </bookViews>
  <sheets>
    <sheet name="Sheet1" sheetId="1" r:id="rId1"/>
  </sheets>
  <definedNames>
    <definedName name="solver_adj" localSheetId="0" hidden="1">Sheet1!$C$18:$G$18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Sheet1!$H$19:$H$23</definedName>
    <definedName name="solver_lhs2" localSheetId="0" hidden="1">Sheet1!$U$23</definedName>
    <definedName name="solver_lhs3" localSheetId="0" hidden="1">Sheet1!$U$23</definedName>
    <definedName name="solver_lhs4" localSheetId="0" hidden="1">Sheet1!$U$23</definedName>
    <definedName name="solver_lhs5" localSheetId="0" hidden="1">Sheet1!$U$23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Sheet1!$H$18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 calcMode="manual"/>
</workbook>
</file>

<file path=xl/calcChain.xml><?xml version="1.0" encoding="utf-8"?>
<calcChain xmlns="http://schemas.openxmlformats.org/spreadsheetml/2006/main">
  <c r="U21" i="1" l="1"/>
  <c r="U23" i="1"/>
  <c r="U22" i="1"/>
  <c r="U20" i="1"/>
  <c r="U19" i="1"/>
  <c r="U18" i="1"/>
  <c r="H18" i="1"/>
  <c r="H22" i="1"/>
  <c r="H23" i="1"/>
  <c r="H21" i="1"/>
  <c r="H20" i="1"/>
  <c r="H19" i="1"/>
  <c r="Y18" i="1"/>
  <c r="Y21" i="1" s="1"/>
  <c r="L18" i="1"/>
  <c r="L23" i="1" s="1"/>
  <c r="H14" i="1"/>
  <c r="H12" i="1"/>
  <c r="H9" i="1"/>
  <c r="G9" i="1"/>
  <c r="F9" i="1"/>
  <c r="E9" i="1"/>
  <c r="D9" i="1"/>
  <c r="I8" i="1"/>
  <c r="I7" i="1"/>
  <c r="I6" i="1"/>
  <c r="I5" i="1"/>
  <c r="I4" i="1"/>
  <c r="L20" i="1" l="1"/>
  <c r="Y22" i="1"/>
  <c r="Y23" i="1"/>
  <c r="Y19" i="1"/>
  <c r="Y20" i="1"/>
  <c r="L19" i="1"/>
  <c r="L21" i="1"/>
  <c r="L22" i="1"/>
  <c r="Y24" i="1" l="1"/>
  <c r="L24" i="1"/>
  <c r="L13" i="1" l="1"/>
</calcChain>
</file>

<file path=xl/sharedStrings.xml><?xml version="1.0" encoding="utf-8"?>
<sst xmlns="http://schemas.openxmlformats.org/spreadsheetml/2006/main" count="40" uniqueCount="39">
  <si>
    <t>Гравці</t>
  </si>
  <si>
    <t>B1</t>
  </si>
  <si>
    <t>B2</t>
  </si>
  <si>
    <t>B3</t>
  </si>
  <si>
    <t>B4</t>
  </si>
  <si>
    <t>B5</t>
  </si>
  <si>
    <t>A1</t>
  </si>
  <si>
    <t>A2</t>
  </si>
  <si>
    <t>A3</t>
  </si>
  <si>
    <t>A4</t>
  </si>
  <si>
    <t>A5</t>
  </si>
  <si>
    <t>min A</t>
  </si>
  <si>
    <t>max B</t>
  </si>
  <si>
    <t xml:space="preserve">Максимальне А з мінімальних становить- </t>
  </si>
  <si>
    <t xml:space="preserve">Мінімальне В з максимальних становить- </t>
  </si>
  <si>
    <t xml:space="preserve">Сідлова точка: </t>
  </si>
  <si>
    <t>X1</t>
  </si>
  <si>
    <t>X2</t>
  </si>
  <si>
    <t>X3</t>
  </si>
  <si>
    <t>X4</t>
  </si>
  <si>
    <t>X5</t>
  </si>
  <si>
    <t>F(x)</t>
  </si>
  <si>
    <t>V=</t>
  </si>
  <si>
    <t>p1</t>
  </si>
  <si>
    <t>p2</t>
  </si>
  <si>
    <t>p3</t>
  </si>
  <si>
    <t>p4</t>
  </si>
  <si>
    <t>p5</t>
  </si>
  <si>
    <t>Y1</t>
  </si>
  <si>
    <t>Y2</t>
  </si>
  <si>
    <t>Y3</t>
  </si>
  <si>
    <t>Y4</t>
  </si>
  <si>
    <t>Y5</t>
  </si>
  <si>
    <t>F(y)</t>
  </si>
  <si>
    <t>q1</t>
  </si>
  <si>
    <t>q2</t>
  </si>
  <si>
    <t>q3</t>
  </si>
  <si>
    <t>q4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</si>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</sst>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24"/>
  <sheetViews>
    <sheetView tabSelected="1" workbookViewId="0">
      <selection activeCell="H18" sqref="H18"/>
    </sheetView>
  </sheetViews>
  <sheetFormatPr defaultRowHeight="14.4" x14ac:dyDescent="0.3"/>
  <sheetData>
    <row r="3" spans="3:12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11</v>
      </c>
    </row>
    <row r="4" spans="3:12" x14ac:dyDescent="0.3">
      <c r="C4" t="s">
        <v>6</v>
      </c>
      <c r="D4">
        <v>9</v>
      </c>
      <c r="E4">
        <v>13</v>
      </c>
      <c r="F4">
        <v>10</v>
      </c>
      <c r="G4">
        <v>7</v>
      </c>
      <c r="H4">
        <v>14</v>
      </c>
      <c r="I4">
        <f>MIN(D4:H4)</f>
        <v>7</v>
      </c>
    </row>
    <row r="5" spans="3:12" x14ac:dyDescent="0.3">
      <c r="C5" t="s">
        <v>7</v>
      </c>
      <c r="D5">
        <v>10</v>
      </c>
      <c r="E5">
        <v>9</v>
      </c>
      <c r="F5">
        <v>10</v>
      </c>
      <c r="G5">
        <v>11</v>
      </c>
      <c r="H5">
        <v>13</v>
      </c>
      <c r="I5">
        <f>MIN(D5:H5)</f>
        <v>9</v>
      </c>
    </row>
    <row r="6" spans="3:12" x14ac:dyDescent="0.3">
      <c r="C6" t="s">
        <v>8</v>
      </c>
      <c r="D6">
        <v>9</v>
      </c>
      <c r="E6">
        <v>12</v>
      </c>
      <c r="F6">
        <v>14</v>
      </c>
      <c r="G6">
        <v>7</v>
      </c>
      <c r="H6">
        <v>10</v>
      </c>
      <c r="I6">
        <f>MIN(D6:H6)</f>
        <v>7</v>
      </c>
    </row>
    <row r="7" spans="3:12" x14ac:dyDescent="0.3">
      <c r="C7" t="s">
        <v>9</v>
      </c>
      <c r="D7">
        <v>13</v>
      </c>
      <c r="E7">
        <v>9</v>
      </c>
      <c r="F7">
        <v>11</v>
      </c>
      <c r="G7">
        <v>10</v>
      </c>
      <c r="H7">
        <v>7</v>
      </c>
      <c r="I7">
        <f>MIN(D7:H7)</f>
        <v>7</v>
      </c>
    </row>
    <row r="8" spans="3:12" x14ac:dyDescent="0.3">
      <c r="C8" t="s">
        <v>10</v>
      </c>
      <c r="D8">
        <v>13</v>
      </c>
      <c r="E8">
        <v>9</v>
      </c>
      <c r="F8">
        <v>11</v>
      </c>
      <c r="G8">
        <v>10</v>
      </c>
      <c r="H8">
        <v>14</v>
      </c>
      <c r="I8">
        <f>MIN(D8:H8)</f>
        <v>9</v>
      </c>
    </row>
    <row r="9" spans="3:12" x14ac:dyDescent="0.3">
      <c r="C9" t="s">
        <v>12</v>
      </c>
      <c r="D9">
        <f>MAX(D4:D8)</f>
        <v>13</v>
      </c>
      <c r="E9">
        <f t="shared" ref="E9:H9" si="0">MAX(E4:E8)</f>
        <v>13</v>
      </c>
      <c r="F9">
        <f>MAX(F4:F8)</f>
        <v>14</v>
      </c>
      <c r="G9">
        <f>MAX(G4:G8)</f>
        <v>11</v>
      </c>
      <c r="H9">
        <f>MAX(H4:H8)</f>
        <v>14</v>
      </c>
    </row>
    <row r="12" spans="3:12" x14ac:dyDescent="0.3">
      <c r="C12" t="s">
        <v>13</v>
      </c>
      <c r="H12">
        <f>MAX(I4:I8)</f>
        <v>9</v>
      </c>
    </row>
    <row r="13" spans="3:12" x14ac:dyDescent="0.3">
      <c r="J13" t="s">
        <v>15</v>
      </c>
      <c r="L13" t="str">
        <f>IF(H12=H14, "Сідлова точка існує", "Сідлова точка не існує")</f>
        <v>Сідлова точка не існує</v>
      </c>
    </row>
    <row r="14" spans="3:12" x14ac:dyDescent="0.3">
      <c r="C14" t="s">
        <v>14</v>
      </c>
      <c r="H14">
        <f>MIN(D9:H9)</f>
        <v>11</v>
      </c>
    </row>
    <row r="17" spans="3:25" x14ac:dyDescent="0.3"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21</v>
      </c>
      <c r="P17" t="s">
        <v>28</v>
      </c>
      <c r="Q17" t="s">
        <v>29</v>
      </c>
      <c r="R17" t="s">
        <v>30</v>
      </c>
      <c r="S17" t="s">
        <v>31</v>
      </c>
      <c r="T17" t="s">
        <v>32</v>
      </c>
      <c r="U17" t="s">
        <v>33</v>
      </c>
    </row>
    <row r="18" spans="3:25" x14ac:dyDescent="0.3">
      <c r="C18" s="2">
        <v>0</v>
      </c>
      <c r="D18" s="2">
        <v>3.3333333333333368E-2</v>
      </c>
      <c r="E18" s="2">
        <v>3.3333333333333333E-2</v>
      </c>
      <c r="F18" s="2">
        <v>3.3333333333333298E-2</v>
      </c>
      <c r="G18" s="2">
        <v>0</v>
      </c>
      <c r="H18" s="1">
        <f>(C18+D18+E18+F18+G18)</f>
        <v>0.1</v>
      </c>
      <c r="K18" t="s">
        <v>22</v>
      </c>
      <c r="L18">
        <f>1/(C18+D18+E18+F18+G18)</f>
        <v>10</v>
      </c>
      <c r="P18" s="2">
        <v>1.3840830449827007E-2</v>
      </c>
      <c r="Q18" s="2">
        <v>4.4982698961937725E-2</v>
      </c>
      <c r="R18" s="2">
        <v>0</v>
      </c>
      <c r="S18" s="2">
        <v>4.1522491349480946E-2</v>
      </c>
      <c r="T18" s="2">
        <v>0</v>
      </c>
      <c r="U18" s="1">
        <f>(P18+Q18+R18+S18+T18)</f>
        <v>0.10034602076124569</v>
      </c>
      <c r="X18" t="s">
        <v>22</v>
      </c>
      <c r="Y18">
        <f>1/(P18+Q18+R18+S18+T18)</f>
        <v>9.9655172413793096</v>
      </c>
    </row>
    <row r="19" spans="3:25" x14ac:dyDescent="0.3">
      <c r="C19">
        <v>9</v>
      </c>
      <c r="D19">
        <v>10</v>
      </c>
      <c r="E19">
        <v>9</v>
      </c>
      <c r="F19">
        <v>13</v>
      </c>
      <c r="G19">
        <v>13</v>
      </c>
      <c r="H19" s="3">
        <f>C19*C18+D19*D18+E19*E18+F19*F18+G19*G18</f>
        <v>1.0666666666666667</v>
      </c>
      <c r="K19" t="s">
        <v>23</v>
      </c>
      <c r="L19">
        <f>C18*L18</f>
        <v>0</v>
      </c>
      <c r="P19">
        <v>9</v>
      </c>
      <c r="Q19">
        <v>13</v>
      </c>
      <c r="R19">
        <v>10</v>
      </c>
      <c r="S19">
        <v>7</v>
      </c>
      <c r="T19">
        <v>14</v>
      </c>
      <c r="U19" s="3">
        <f>P19*P18+Q19*Q18+R19*R18+S19*S18+T19*T18</f>
        <v>1</v>
      </c>
      <c r="X19" t="s">
        <v>34</v>
      </c>
      <c r="Y19">
        <f>P18*Y18</f>
        <v>0.13793103448275879</v>
      </c>
    </row>
    <row r="20" spans="3:25" x14ac:dyDescent="0.3">
      <c r="C20">
        <v>13</v>
      </c>
      <c r="D20">
        <v>9</v>
      </c>
      <c r="E20">
        <v>12</v>
      </c>
      <c r="F20">
        <v>9</v>
      </c>
      <c r="G20">
        <v>9</v>
      </c>
      <c r="H20" s="3">
        <f>C20*C18+D20*D18+E20*E18+F20*F18+G20*G18</f>
        <v>1</v>
      </c>
      <c r="K20" t="s">
        <v>24</v>
      </c>
      <c r="L20">
        <f>D18*L18</f>
        <v>0.3333333333333337</v>
      </c>
      <c r="P20">
        <v>10</v>
      </c>
      <c r="Q20">
        <v>9</v>
      </c>
      <c r="R20">
        <v>10</v>
      </c>
      <c r="S20">
        <v>11</v>
      </c>
      <c r="T20">
        <v>13</v>
      </c>
      <c r="U20" s="3">
        <f>P20*P18+Q20*Q18+R20*R18+S20*S18+T20*T18</f>
        <v>1</v>
      </c>
      <c r="X20" t="s">
        <v>35</v>
      </c>
      <c r="Y20">
        <f>Q18*Y18</f>
        <v>0.44827586206896558</v>
      </c>
    </row>
    <row r="21" spans="3:25" x14ac:dyDescent="0.3">
      <c r="C21">
        <v>10</v>
      </c>
      <c r="D21">
        <v>10</v>
      </c>
      <c r="E21">
        <v>9</v>
      </c>
      <c r="F21">
        <v>11</v>
      </c>
      <c r="G21">
        <v>11</v>
      </c>
      <c r="H21" s="3">
        <f>C21*C18+D21*D18+E21*E18+F21*F18+G21*G18</f>
        <v>1</v>
      </c>
      <c r="K21" t="s">
        <v>25</v>
      </c>
      <c r="L21">
        <f>E18*L18</f>
        <v>0.33333333333333331</v>
      </c>
      <c r="P21">
        <v>9</v>
      </c>
      <c r="Q21">
        <v>12</v>
      </c>
      <c r="R21">
        <v>14</v>
      </c>
      <c r="S21">
        <v>7</v>
      </c>
      <c r="T21">
        <v>10</v>
      </c>
      <c r="U21" s="3">
        <f>P21*P18+Q21*Q18+R21*R18+S21*S18+T21*T18</f>
        <v>0.95501730103806226</v>
      </c>
      <c r="X21" t="s">
        <v>36</v>
      </c>
      <c r="Y21">
        <f>R18*Y18</f>
        <v>0</v>
      </c>
    </row>
    <row r="22" spans="3:25" x14ac:dyDescent="0.3">
      <c r="C22">
        <v>7</v>
      </c>
      <c r="D22">
        <v>11</v>
      </c>
      <c r="E22">
        <v>9</v>
      </c>
      <c r="F22">
        <v>10</v>
      </c>
      <c r="G22">
        <v>10</v>
      </c>
      <c r="H22" s="3">
        <f>C22*C18+D22*D18+E22*E18+F22*F18+G22*G18</f>
        <v>1</v>
      </c>
      <c r="K22" t="s">
        <v>26</v>
      </c>
      <c r="L22">
        <f>F18*L18</f>
        <v>0.33333333333333298</v>
      </c>
      <c r="P22">
        <v>13</v>
      </c>
      <c r="Q22">
        <v>9</v>
      </c>
      <c r="R22">
        <v>11</v>
      </c>
      <c r="S22">
        <v>10</v>
      </c>
      <c r="T22">
        <v>7</v>
      </c>
      <c r="U22" s="3">
        <f>P22*P18+Q22*Q18+R22*R18+S22*S18+T22*T18</f>
        <v>1</v>
      </c>
      <c r="X22" t="s">
        <v>37</v>
      </c>
      <c r="Y22">
        <f>S18*Y18</f>
        <v>0.41379310344827558</v>
      </c>
    </row>
    <row r="23" spans="3:25" x14ac:dyDescent="0.3">
      <c r="C23">
        <v>14</v>
      </c>
      <c r="D23">
        <v>13</v>
      </c>
      <c r="E23">
        <v>13</v>
      </c>
      <c r="F23">
        <v>7</v>
      </c>
      <c r="G23">
        <v>14</v>
      </c>
      <c r="H23" s="3">
        <f>C23*C18+D23*D18+E23*E18+F23*F18+G23*G18</f>
        <v>1.1000000000000003</v>
      </c>
      <c r="K23" t="s">
        <v>27</v>
      </c>
      <c r="L23">
        <f>G18*L18</f>
        <v>0</v>
      </c>
      <c r="P23">
        <v>13</v>
      </c>
      <c r="Q23">
        <v>9</v>
      </c>
      <c r="R23">
        <v>11</v>
      </c>
      <c r="S23">
        <v>10</v>
      </c>
      <c r="T23">
        <v>14</v>
      </c>
      <c r="U23" s="3">
        <f>P23*P18+Q23*Q18+R23*R18+S23*S18+T23*T18</f>
        <v>1</v>
      </c>
      <c r="X23" t="s">
        <v>38</v>
      </c>
      <c r="Y23">
        <f>T18*Y18</f>
        <v>0</v>
      </c>
    </row>
    <row r="24" spans="3:25" x14ac:dyDescent="0.3">
      <c r="L24">
        <f>SUM(L19:L23)</f>
        <v>1</v>
      </c>
      <c r="Y24">
        <f>SUM(Y19:Y23)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2020-12-28T16:46:11Z</dcterms:modified>
</cp:coreProperties>
</file>