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2"/>
  </bookViews>
  <sheets>
    <sheet name="Summary" sheetId="1" r:id="rId1"/>
    <sheet name="Results" sheetId="2" r:id="rId5"/>
    <sheet name="Pareto" sheetId="3" r:id="rId6"/>
  </sheets>
  <calcPr calcId="122211"/>
</workbook>
</file>

<file path=xl/sharedStrings.xml><?xml version="1.0" encoding="utf-8"?>
<sst xmlns="http://schemas.openxmlformats.org/spreadsheetml/2006/main" count="124" uniqueCount="124">
  <si>
    <t>Algorithm</t>
  </si>
  <si>
    <t>Name</t>
  </si>
  <si>
    <t>NSGA-II</t>
  </si>
  <si>
    <t>Population size</t>
  </si>
  <si>
    <t>Maximum iterations</t>
  </si>
  <si>
    <t>Crossover rate</t>
  </si>
  <si>
    <t>Mutation rate</t>
  </si>
  <si>
    <t>Mutation strength</t>
  </si>
  <si>
    <t>Problem</t>
  </si>
  <si>
    <t>Continuous Construction Layout</t>
  </si>
  <si>
    <t>Layout length</t>
  </si>
  <si>
    <t>Layout width</t>
  </si>
  <si>
    <t>Number of locations</t>
  </si>
  <si>
    <t>Number of fixed locations</t>
  </si>
  <si>
    <t>Number of non-fixed locations</t>
  </si>
  <si>
    <t>Static / Phases / Dynamic</t>
  </si>
  <si>
    <t>TF1 TF2 TF3 TF4 TF7 TF12 TF16 TF17 TF20 TF21 TF22</t>
  </si>
  <si>
    <t>TF1 TF2 TF5 TF6 TF7 TF12 TF16 TF17 TF20 TF21 TF22</t>
  </si>
  <si>
    <t>TF7 TF8 TF9 TF12 TF15 TF16 TF17 TF18 TF19 TF20 TF21 TF22</t>
  </si>
  <si>
    <t>TF7 TF10 TF11 TF12 TF13 TF14 TF15 TF16 TF17 TF18 TF19 TF20 TF21 TF22</t>
  </si>
  <si>
    <t>Objectives</t>
  </si>
  <si>
    <t>Risk</t>
  </si>
  <si>
    <t>Delta</t>
  </si>
  <si>
    <t>Alpha (for penalty)</t>
  </si>
  <si>
    <t>Hazard Interaction Matrix file path</t>
  </si>
  <si>
    <t>/Users/daovudat/Desktop/Projects/freelance/optim-cons-app/data/conslay/VD-1/hazard matrix.xlsx</t>
  </si>
  <si>
    <t>Hoisting</t>
  </si>
  <si>
    <t>Number of floors</t>
  </si>
  <si>
    <t>Floor height</t>
  </si>
  <si>
    <t>ZM</t>
  </si>
  <si>
    <t>Vuvg</t>
  </si>
  <si>
    <t>Vlvg</t>
  </si>
  <si>
    <t>Vag</t>
  </si>
  <si>
    <t>Vwg</t>
  </si>
  <si>
    <t>Alpha</t>
  </si>
  <si>
    <t>Beta</t>
  </si>
  <si>
    <t>NHoisting</t>
  </si>
  <si>
    <t>TF18</t>
  </si>
  <si>
    <t>Hoisting file path</t>
  </si>
  <si>
    <t>/Users/daovudat/Desktop/Projects/freelance/optim-cons-app/data/conslay/VD-1/hoisting_data_crane_1.xlsx</t>
  </si>
  <si>
    <t>Radius</t>
  </si>
  <si>
    <t>Facilities</t>
  </si>
  <si>
    <t>TF8 TF10</t>
  </si>
  <si>
    <t>TF19</t>
  </si>
  <si>
    <t>/Users/daovudat/Desktop/Projects/freelance/optim-cons-app/data/conslay/VD-1/hoisting_data_crane_2.xlsx</t>
  </si>
  <si>
    <t>TF9 TF11</t>
  </si>
  <si>
    <t>Constraints</t>
  </si>
  <si>
    <t>Out Of Boundary</t>
  </si>
  <si>
    <t>Min width</t>
  </si>
  <si>
    <t>Max width</t>
  </si>
  <si>
    <t>Min length</t>
  </si>
  <si>
    <t>Max length</t>
  </si>
  <si>
    <t>Power difference (for penalty)</t>
  </si>
  <si>
    <t>Overlap</t>
  </si>
  <si>
    <t>Cover in Crane's radius</t>
  </si>
  <si>
    <t>Inclusive Zone</t>
  </si>
  <si>
    <t>TF22</t>
  </si>
  <si>
    <t>TF1 TF2 TF3 TF4 TF9 TF8 TF10 TF11 TF13 TF14</t>
  </si>
  <si>
    <t>Size</t>
  </si>
  <si>
    <t>#1</t>
  </si>
  <si>
    <t xml:space="preserve">Hoisting </t>
  </si>
  <si>
    <t xml:space="preserve">Risk </t>
  </si>
  <si>
    <t>Penalty Constraints</t>
  </si>
  <si>
    <t>CoverInCraneRadius</t>
  </si>
  <si>
    <t>InclusiveZone</t>
  </si>
  <si>
    <t>OutOfBound</t>
  </si>
  <si>
    <t>Symbol</t>
  </si>
  <si>
    <t>x</t>
  </si>
  <si>
    <t>y</t>
  </si>
  <si>
    <t>Rotated</t>
  </si>
  <si>
    <t>Length</t>
  </si>
  <si>
    <t>Width</t>
  </si>
  <si>
    <t>Fixed</t>
  </si>
  <si>
    <t xml:space="preserve">#1 Rebar process shed and yard </t>
  </si>
  <si>
    <t>TF1</t>
  </si>
  <si>
    <t xml:space="preserve">#2 Rebar process shed and yard </t>
  </si>
  <si>
    <t>TF2</t>
  </si>
  <si>
    <t>#1 Bentonite tank</t>
  </si>
  <si>
    <t>TF3</t>
  </si>
  <si>
    <t>#2 Bentonite tank</t>
  </si>
  <si>
    <t>TF4</t>
  </si>
  <si>
    <t>#1 Formwork process yard</t>
  </si>
  <si>
    <t>TF5</t>
  </si>
  <si>
    <t>#2 Formwork process yard</t>
  </si>
  <si>
    <t>TF6</t>
  </si>
  <si>
    <t>Site office</t>
  </si>
  <si>
    <t>TF7</t>
  </si>
  <si>
    <t>#1 Stacking components yard</t>
  </si>
  <si>
    <t>TF8</t>
  </si>
  <si>
    <t>#2 Stacking components yard</t>
  </si>
  <si>
    <t>TF9</t>
  </si>
  <si>
    <t>#1 Stacking external glass walls yard</t>
  </si>
  <si>
    <t>TF10</t>
  </si>
  <si>
    <t>#2 Stacking external glass walls yard</t>
  </si>
  <si>
    <t>TF11</t>
  </si>
  <si>
    <t>Distribution box</t>
  </si>
  <si>
    <t>TF12</t>
  </si>
  <si>
    <t>#1 MEP storage warehouse</t>
  </si>
  <si>
    <t>TF13</t>
  </si>
  <si>
    <t>#2 MEP storage warehouse</t>
  </si>
  <si>
    <t>TF14</t>
  </si>
  <si>
    <t>Dangerous goods warehouse</t>
  </si>
  <si>
    <t>TF15</t>
  </si>
  <si>
    <t>#1 Building</t>
  </si>
  <si>
    <t>TF16</t>
  </si>
  <si>
    <t>#2 Building</t>
  </si>
  <si>
    <t>TF17</t>
  </si>
  <si>
    <t>#1 Tower crane</t>
  </si>
  <si>
    <t>#2 Tower crane</t>
  </si>
  <si>
    <t>#1 Security room</t>
  </si>
  <si>
    <t>TF20</t>
  </si>
  <si>
    <t>#2 Security room</t>
  </si>
  <si>
    <t>TF21</t>
  </si>
  <si>
    <t>Internal road</t>
  </si>
  <si>
    <t>#2</t>
  </si>
  <si>
    <t>#3</t>
  </si>
  <si>
    <t>#4</t>
  </si>
  <si>
    <t>#5</t>
  </si>
  <si>
    <t>#6</t>
  </si>
  <si>
    <t>#7</t>
  </si>
  <si>
    <t>Hoisting Objective</t>
  </si>
  <si>
    <t>Risk Objective</t>
  </si>
  <si>
    <t>Min</t>
  </si>
  <si>
    <t>Max</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</si>
</sst>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5">
    <font>
      <sz val="11"/>
      <color theme="1"/>
      <name val="Calibri"/>
      <family val="2"/>
    </font>
    <font>
      <b val="1"/>
      <sz val="12"/>
      <color rgb="FFFFFFFF"/>
      <name val="Arial"/>
      <family val="2"/>
    </font>
    <font>
      <b val="1"/>
      <sz val="12"/>
      <color rgb="FF000000"/>
      <name val="Arial"/>
      <family val="2"/>
    </font>
    <font>
      <b val="1"/>
      <sz val="11"/>
      <color rgb="FF000000"/>
      <name val="Calibri"/>
      <family val="2"/>
    </font>
    <font>
      <sz val="11"/>
      <color rgb="FF000000"/>
      <name val="Calibri"/>
      <family val="2"/>
    </font>
  </fonts>
  <fills count="5">
    <fill>
      <patternFill patternType="none"/>
    </fill>
    <fill>
      <patternFill patternType="gray125"/>
    </fill>
    <fill>
      <patternFill patternType="solid">
        <fgColor rgb="FF4472C4"/>
      </patternFill>
    </fill>
    <fill>
      <patternFill patternType="solid">
        <fgColor rgb="FFD9E1F2"/>
      </patternFill>
    </fill>
    <fill>
      <patternFill patternType="solid">
        <fgColor rgb="FFF2F2F2"/>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4472C4"/>
      </left>
      <right style="thin">
        <color rgb="FF4472C4"/>
      </right>
      <top style="thin">
        <color rgb="FF4472C4"/>
      </top>
      <bottom style="thin">
        <color rgb="FF4472C4"/>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6">
    <xf numFmtId="0" fontId="0" fillId="0" borderId="0" xfId="0"/>
    <xf numFmtId="0" fontId="1" fillId="2" borderId="1" xfId="0" applyFont="true" applyFill="true" applyBorder="true" applyAlignment="true">
      <alignment horizontal="center" vertical="center"/>
    </xf>
    <xf numFmtId="0" fontId="2" fillId="3" borderId="2" xfId="0" applyFont="true" applyFill="true" applyBorder="true" applyAlignment="true">
      <alignment horizontal="left" vertical="center"/>
    </xf>
    <xf numFmtId="0" fontId="3" fillId="4" borderId="3" xfId="0" applyFont="true" applyFill="true" applyBorder="true" applyAlignment="true" applyProtection="true">
      <alignment horizontal="center" vertical="center"/>
      <protection hidden="false" locked="false"/>
    </xf>
    <xf numFmtId="0" fontId="4" fillId="4" borderId="3" xfId="0" applyFont="true" applyFill="true" applyBorder="true" applyAlignment="true" applyProtection="true">
      <alignment vertical="center"/>
      <protection hidden="false" locked="false"/>
    </xf>
    <xf numFmtId="0" fontId="3" fillId="4" borderId="3" xfId="0" applyFont="true" applyFill="true" applyBorder="true" applyAlignment="true" applyProtection="true">
      <alignment vertical="center"/>
      <protection hidden="false" locked="fals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cols>
    <col customWidth="true" max="2" min="2" width="40"/>
    <col customWidth="true" max="3" min="3" width="80"/>
  </cols>
  <sheetData>
    <row r="1"/>
    <row r="2">
      <c r="B2" s="1" t="s">
        <v>0</v>
      </c>
    </row>
    <row r="3">
      <c r="B3" s="5" t="s">
        <v>1</v>
      </c>
      <c r="C3" s="4" t="s">
        <v>2</v>
      </c>
    </row>
    <row r="4">
      <c r="B4" s="5" t="s">
        <v>3</v>
      </c>
      <c r="C4" s="4">
        <v>100</v>
      </c>
    </row>
    <row r="5">
      <c r="B5" s="5" t="s">
        <v>4</v>
      </c>
      <c r="C5" s="4">
        <v>200</v>
      </c>
    </row>
    <row r="6">
      <c r="B6" s="5" t="s">
        <v>5</v>
      </c>
      <c r="C6" s="4">
        <v>0.7</v>
      </c>
    </row>
    <row r="7">
      <c r="B7" s="5" t="s">
        <v>6</v>
      </c>
      <c r="C7" s="4">
        <v>0.4</v>
      </c>
    </row>
    <row r="8">
      <c r="B8" s="5" t="s">
        <v>7</v>
      </c>
      <c r="C8" s="4">
        <v>0.01</v>
      </c>
    </row>
    <row r="9"/>
    <row r="10"/>
    <row r="11"/>
    <row r="12">
      <c r="B12" s="1" t="s">
        <v>8</v>
      </c>
    </row>
    <row r="13">
      <c r="B13" s="5" t="s">
        <v>1</v>
      </c>
      <c r="C13" s="4" t="s">
        <v>9</v>
      </c>
    </row>
    <row r="14">
      <c r="B14" s="5" t="s">
        <v>10</v>
      </c>
      <c r="C14" s="4">
        <v>140</v>
      </c>
    </row>
    <row r="15">
      <c r="B15" s="5" t="s">
        <v>11</v>
      </c>
      <c r="C15" s="4">
        <v>90</v>
      </c>
    </row>
    <row r="16">
      <c r="B16" s="5" t="s">
        <v>12</v>
      </c>
      <c r="C16" s="4">
        <v>22</v>
      </c>
    </row>
    <row r="17">
      <c r="B17" s="5" t="s">
        <v>13</v>
      </c>
      <c r="C17" s="4">
        <v>7</v>
      </c>
    </row>
    <row r="18">
      <c r="B18" s="5" t="s">
        <v>14</v>
      </c>
      <c r="C18" s="4">
        <v>15</v>
      </c>
    </row>
    <row r="19">
      <c r="B19" s="2" t="s">
        <v>15</v>
      </c>
    </row>
    <row r="20">
      <c r="B20" s="4">
        <v>1</v>
      </c>
      <c r="C20" s="4" t="s">
        <v>16</v>
      </c>
    </row>
    <row r="21">
      <c r="B21" s="4">
        <v>2</v>
      </c>
      <c r="C21" s="4" t="s">
        <v>17</v>
      </c>
    </row>
    <row r="22">
      <c r="B22" s="4">
        <v>3</v>
      </c>
      <c r="C22" s="4" t="s">
        <v>18</v>
      </c>
    </row>
    <row r="23">
      <c r="B23" s="4">
        <v>4</v>
      </c>
      <c r="C23" s="4" t="s">
        <v>19</v>
      </c>
    </row>
    <row r="24"/>
    <row r="25"/>
    <row r="26">
      <c r="B26" s="1" t="s">
        <v>20</v>
      </c>
    </row>
    <row r="27">
      <c r="B27" s="2" t="s">
        <v>21</v>
      </c>
    </row>
    <row r="28">
      <c r="B28" s="5" t="s">
        <v>22</v>
      </c>
      <c r="C28" s="4">
        <v>0.01</v>
      </c>
    </row>
    <row r="29">
      <c r="B29" s="5" t="s">
        <v>23</v>
      </c>
      <c r="C29" s="4">
        <v>100</v>
      </c>
    </row>
    <row r="30">
      <c r="B30" s="5" t="s">
        <v>24</v>
      </c>
      <c r="C30" s="4" t="s">
        <v>25</v>
      </c>
    </row>
    <row r="31">
      <c r="B31" s="2" t="s">
        <v>26</v>
      </c>
    </row>
    <row r="32">
      <c r="B32" s="5" t="s">
        <v>27</v>
      </c>
      <c r="C32" s="4">
        <v>11</v>
      </c>
    </row>
    <row r="33">
      <c r="B33" s="5" t="s">
        <v>28</v>
      </c>
      <c r="C33" s="4">
        <v>3.3</v>
      </c>
    </row>
    <row r="34">
      <c r="B34" s="5" t="s">
        <v>29</v>
      </c>
      <c r="C34" s="4">
        <v>2</v>
      </c>
    </row>
    <row r="35">
      <c r="B35" s="5" t="s">
        <v>30</v>
      </c>
      <c r="C35" s="4">
        <v>37.5</v>
      </c>
    </row>
    <row r="36">
      <c r="B36" s="5" t="s">
        <v>31</v>
      </c>
      <c r="C36" s="4">
        <v>18.75</v>
      </c>
    </row>
    <row r="37">
      <c r="B37" s="5" t="s">
        <v>32</v>
      </c>
      <c r="C37" s="4">
        <v>50</v>
      </c>
    </row>
    <row r="38">
      <c r="B38" s="5" t="s">
        <v>33</v>
      </c>
      <c r="C38" s="4">
        <v>0.5</v>
      </c>
    </row>
    <row r="39">
      <c r="B39" s="5" t="s">
        <v>34</v>
      </c>
      <c r="C39" s="4">
        <v>0.25</v>
      </c>
    </row>
    <row r="40">
      <c r="B40" s="5" t="s">
        <v>35</v>
      </c>
      <c r="C40" s="4">
        <v>1</v>
      </c>
    </row>
    <row r="41">
      <c r="B41" s="5" t="s">
        <v>36</v>
      </c>
      <c r="C41" s="4">
        <v>1</v>
      </c>
    </row>
    <row r="42">
      <c r="B42" s="5" t="s">
        <v>23</v>
      </c>
      <c r="C42" s="4">
        <v>1</v>
      </c>
    </row>
    <row r="43">
      <c r="B43" s="3" t="s">
        <v>37</v>
      </c>
    </row>
    <row r="44">
      <c r="B44" s="5" t="s">
        <v>38</v>
      </c>
      <c r="C44" s="4" t="s">
        <v>39</v>
      </c>
    </row>
    <row r="45">
      <c r="B45" s="5" t="s">
        <v>41</v>
      </c>
      <c r="C45" s="4" t="s">
        <v>42</v>
      </c>
    </row>
    <row r="46">
      <c r="B46" s="3" t="s">
        <v>43</v>
      </c>
      <c r="C46" s="4"/>
    </row>
    <row r="47">
      <c r="B47" s="5" t="s">
        <v>38</v>
      </c>
      <c r="C47" s="4" t="s">
        <v>44</v>
      </c>
    </row>
    <row r="48">
      <c r="B48" s="5" t="s">
        <v>41</v>
      </c>
      <c r="C48" s="4" t="s">
        <v>45</v>
      </c>
    </row>
    <row r="49">
      <c r="B49" s="5" t="s">
        <v>40</v>
      </c>
      <c r="C49" s="4">
        <v>35</v>
      </c>
    </row>
    <row r="50"/>
    <row r="51"/>
    <row r="52">
      <c r="B52" s="1" t="s">
        <v>46</v>
      </c>
    </row>
    <row r="53">
      <c r="B53" s="2" t="s">
        <v>47</v>
      </c>
    </row>
    <row r="54">
      <c r="B54" s="5" t="s">
        <v>48</v>
      </c>
      <c r="C54" s="4">
        <v>0</v>
      </c>
    </row>
    <row r="55">
      <c r="B55" s="5" t="s">
        <v>49</v>
      </c>
      <c r="C55" s="4">
        <v>90</v>
      </c>
    </row>
    <row r="56">
      <c r="B56" s="5" t="s">
        <v>50</v>
      </c>
      <c r="C56" s="4">
        <v>0</v>
      </c>
    </row>
    <row r="57">
      <c r="B57" s="5" t="s">
        <v>51</v>
      </c>
      <c r="C57" s="4">
        <v>140</v>
      </c>
    </row>
    <row r="58">
      <c r="B58" s="5" t="s">
        <v>23</v>
      </c>
      <c r="C58" s="4">
        <v>20000</v>
      </c>
    </row>
    <row r="59">
      <c r="B59" s="5" t="s">
        <v>52</v>
      </c>
      <c r="C59" s="4">
        <v>1</v>
      </c>
    </row>
    <row r="60">
      <c r="B60" s="2" t="s">
        <v>53</v>
      </c>
    </row>
    <row r="61">
      <c r="B61" s="5" t="s">
        <v>23</v>
      </c>
      <c r="C61" s="4">
        <v>20000</v>
      </c>
    </row>
    <row r="62">
      <c r="B62" s="5" t="s">
        <v>52</v>
      </c>
      <c r="C62" s="4">
        <v>1</v>
      </c>
    </row>
    <row r="63">
      <c r="B63" s="2" t="s">
        <v>54</v>
      </c>
    </row>
    <row r="64">
      <c r="B64" s="5" t="s">
        <v>23</v>
      </c>
      <c r="C64" s="4">
        <v>20000</v>
      </c>
    </row>
    <row r="65">
      <c r="B65" s="5" t="s">
        <v>52</v>
      </c>
      <c r="C65" s="4">
        <v>1</v>
      </c>
    </row>
    <row r="66">
      <c r="B66" s="3" t="s">
        <v>37</v>
      </c>
    </row>
    <row r="67">
      <c r="B67" s="5" t="s">
        <v>41</v>
      </c>
      <c r="C67" s="4" t="s">
        <v>42</v>
      </c>
    </row>
    <row r="68">
      <c r="B68" s="5" t="s">
        <v>40</v>
      </c>
      <c r="C68" s="4">
        <v>35</v>
      </c>
    </row>
    <row r="69">
      <c r="B69" s="3" t="s">
        <v>43</v>
      </c>
    </row>
    <row r="70">
      <c r="B70" s="5" t="s">
        <v>41</v>
      </c>
      <c r="C70" s="4" t="s">
        <v>45</v>
      </c>
    </row>
    <row r="71">
      <c r="B71" s="5" t="s">
        <v>40</v>
      </c>
      <c r="C71" s="4">
        <v>35</v>
      </c>
    </row>
    <row r="72"/>
    <row r="73">
      <c r="B73" s="2" t="s">
        <v>55</v>
      </c>
    </row>
    <row r="74">
      <c r="B74" s="5" t="s">
        <v>23</v>
      </c>
      <c r="C74" s="4">
        <v>20000</v>
      </c>
    </row>
    <row r="75">
      <c r="B75" s="5" t="s">
        <v>52</v>
      </c>
      <c r="C75" s="4">
        <v>1</v>
      </c>
    </row>
    <row r="76">
      <c r="B76" s="3" t="s">
        <v>56</v>
      </c>
    </row>
    <row r="77">
      <c r="B77" s="5" t="s">
        <v>41</v>
      </c>
      <c r="C77" s="4" t="s">
        <v>57</v>
      </c>
    </row>
    <row r="78">
      <c r="B78" s="5" t="s">
        <v>58</v>
      </c>
      <c r="C78" s="4">
        <v>25</v>
      </c>
    </row>
  </sheetData>
  <mergeCells count="16">
    <mergeCell ref="B2:C2"/>
    <mergeCell ref="B12:C12"/>
    <mergeCell ref="B19:C19"/>
    <mergeCell ref="B26:C26"/>
    <mergeCell ref="B27:C27"/>
    <mergeCell ref="B31:C31"/>
    <mergeCell ref="B43:C43"/>
    <mergeCell ref="B46:C46"/>
    <mergeCell ref="B52:C52"/>
    <mergeCell ref="B53:C53"/>
    <mergeCell ref="B60:C60"/>
    <mergeCell ref="B63:C63"/>
    <mergeCell ref="B66:C66"/>
    <mergeCell ref="B69:C69"/>
    <mergeCell ref="B73:C73"/>
    <mergeCell ref="B76:C76"/>
  </mergeCells>
</worksheet>
</file>

<file path=xl/worksheets/sheet2.xml><?xml version="1.0" encoding="utf-8"?>
<worksheet xmlns="http://schemas.openxmlformats.org/spreadsheetml/2006/main">
  <dimension ref="A1"/>
  <sheetViews>
    <sheetView workbookViewId="0"/>
  </sheetViews>
  <cols>
    <col customWidth="true" max="1" min="1" width="5"/>
    <col customWidth="true" max="2" min="2" width="40"/>
    <col customWidth="true" max="10" min="3" width="20"/>
  </cols>
  <sheetData>
    <row r="1"/>
    <row r="2">
      <c r="A2" s="5" t="s">
        <v>59</v>
      </c>
      <c r="B2" s="1" t="s">
        <v>20</v>
      </c>
      <c r="C2" s="2" t="s">
        <v>60</v>
      </c>
      <c r="D2" s="2" t="s">
        <v>61</v>
      </c>
    </row>
    <row r="3">
      <c r="C3" s="4">
        <v>45841.258207513296</v>
      </c>
      <c r="D3" s="4">
        <v>1273.585442654627</v>
      </c>
    </row>
    <row r="4"/>
    <row r="5">
      <c r="B5" s="1" t="s">
        <v>62</v>
      </c>
      <c r="C5" s="2" t="s">
        <v>63</v>
      </c>
      <c r="D5" s="2" t="s">
        <v>64</v>
      </c>
      <c r="E5" s="2" t="s">
        <v>53</v>
      </c>
      <c r="F5" s="2" t="s">
        <v>65</v>
      </c>
    </row>
    <row r="6">
      <c r="C6" s="4">
        <v>0</v>
      </c>
      <c r="D6" s="4">
        <v>0</v>
      </c>
      <c r="E6" s="4">
        <v>0</v>
      </c>
      <c r="F6" s="4">
        <v>0</v>
      </c>
    </row>
    <row r="7"/>
    <row r="8">
      <c r="B8" s="1" t="s">
        <v>1</v>
      </c>
      <c r="C8" s="1" t="s">
        <v>66</v>
      </c>
      <c r="D8" s="1" t="s">
        <v>67</v>
      </c>
      <c r="E8" s="1" t="s">
        <v>68</v>
      </c>
      <c r="F8" s="1" t="s">
        <v>69</v>
      </c>
      <c r="G8" s="1" t="s">
        <v>70</v>
      </c>
      <c r="H8" s="1" t="s">
        <v>71</v>
      </c>
      <c r="I8" s="1" t="s">
        <v>72</v>
      </c>
    </row>
    <row r="9">
      <c r="B9" s="4" t="s">
        <v>73</v>
      </c>
      <c r="C9" s="4" t="s">
        <v>74</v>
      </c>
      <c r="D9" s="4">
        <v>49.15644427963662</v>
      </c>
      <c r="E9" s="4">
        <v>14.723658178615002</v>
      </c>
      <c r="F9" s="4" t="b">
        <v>1</v>
      </c>
      <c r="G9" s="4">
        <v>7</v>
      </c>
      <c r="H9" s="4">
        <v>14</v>
      </c>
      <c r="I9" s="4" t="b">
        <v>0</v>
      </c>
    </row>
    <row r="10">
      <c r="B10" s="4" t="s">
        <v>75</v>
      </c>
      <c r="C10" s="4" t="s">
        <v>76</v>
      </c>
      <c r="D10" s="4">
        <v>88.40710177961665</v>
      </c>
      <c r="E10" s="4">
        <v>17.429096216031635</v>
      </c>
      <c r="F10" s="4" t="b">
        <v>0</v>
      </c>
      <c r="G10" s="4">
        <v>14</v>
      </c>
      <c r="H10" s="4">
        <v>7</v>
      </c>
      <c r="I10" s="4" t="b">
        <v>0</v>
      </c>
    </row>
    <row r="11">
      <c r="B11" s="4" t="s">
        <v>77</v>
      </c>
      <c r="C11" s="4" t="s">
        <v>78</v>
      </c>
      <c r="D11" s="4">
        <v>86.28548431630243</v>
      </c>
      <c r="E11" s="4">
        <v>70.01708972191183</v>
      </c>
      <c r="F11" s="4" t="b">
        <v>1</v>
      </c>
      <c r="G11" s="4">
        <v>6</v>
      </c>
      <c r="H11" s="4">
        <v>12</v>
      </c>
      <c r="I11" s="4" t="b">
        <v>0</v>
      </c>
    </row>
    <row r="12">
      <c r="B12" s="4" t="s">
        <v>79</v>
      </c>
      <c r="C12" s="4" t="s">
        <v>80</v>
      </c>
      <c r="D12" s="4">
        <v>48.20566418571633</v>
      </c>
      <c r="E12" s="4">
        <v>70.88758969512114</v>
      </c>
      <c r="F12" s="4" t="b">
        <v>1</v>
      </c>
      <c r="G12" s="4">
        <v>6</v>
      </c>
      <c r="H12" s="4">
        <v>12</v>
      </c>
      <c r="I12" s="4" t="b">
        <v>0</v>
      </c>
    </row>
    <row r="13">
      <c r="B13" s="4" t="s">
        <v>81</v>
      </c>
      <c r="C13" s="4" t="s">
        <v>82</v>
      </c>
      <c r="D13" s="4">
        <v>40.05457822238911</v>
      </c>
      <c r="E13" s="4">
        <v>73.2369806754394</v>
      </c>
      <c r="F13" s="4" t="b">
        <v>0</v>
      </c>
      <c r="G13" s="4">
        <v>10</v>
      </c>
      <c r="H13" s="4">
        <v>6</v>
      </c>
      <c r="I13" s="4" t="b">
        <v>0</v>
      </c>
    </row>
    <row r="14">
      <c r="B14" s="4" t="s">
        <v>83</v>
      </c>
      <c r="C14" s="4" t="s">
        <v>84</v>
      </c>
      <c r="D14" s="4">
        <v>83.91796718307866</v>
      </c>
      <c r="E14" s="4">
        <v>74.62635192103849</v>
      </c>
      <c r="F14" s="4" t="b">
        <v>1</v>
      </c>
      <c r="G14" s="4">
        <v>6</v>
      </c>
      <c r="H14" s="4">
        <v>10</v>
      </c>
      <c r="I14" s="4" t="b">
        <v>0</v>
      </c>
    </row>
    <row r="15">
      <c r="B15" s="4" t="s">
        <v>85</v>
      </c>
      <c r="C15" s="4" t="s">
        <v>86</v>
      </c>
      <c r="D15" s="4">
        <v>11.324933018653542</v>
      </c>
      <c r="E15" s="4">
        <v>77.24383113474846</v>
      </c>
      <c r="F15" s="4" t="b">
        <v>1</v>
      </c>
      <c r="G15" s="4">
        <v>7</v>
      </c>
      <c r="H15" s="4">
        <v>15</v>
      </c>
      <c r="I15" s="4" t="b">
        <v>0</v>
      </c>
    </row>
    <row r="16">
      <c r="B16" s="4" t="s">
        <v>87</v>
      </c>
      <c r="C16" s="4" t="s">
        <v>88</v>
      </c>
      <c r="D16" s="4">
        <v>44.64778446442816</v>
      </c>
      <c r="E16" s="4">
        <v>17.64034993085021</v>
      </c>
      <c r="F16" s="4" t="b">
        <v>1</v>
      </c>
      <c r="G16" s="4">
        <v>7</v>
      </c>
      <c r="H16" s="4">
        <v>12</v>
      </c>
      <c r="I16" s="4" t="b">
        <v>0</v>
      </c>
    </row>
    <row r="17">
      <c r="B17" s="4" t="s">
        <v>89</v>
      </c>
      <c r="C17" s="4" t="s">
        <v>90</v>
      </c>
      <c r="D17" s="4">
        <v>93.74818523241169</v>
      </c>
      <c r="E17" s="4">
        <v>72.92266225284143</v>
      </c>
      <c r="F17" s="4" t="b">
        <v>0</v>
      </c>
      <c r="G17" s="4">
        <v>12</v>
      </c>
      <c r="H17" s="4">
        <v>7</v>
      </c>
      <c r="I17" s="4" t="b">
        <v>0</v>
      </c>
    </row>
    <row r="18">
      <c r="B18" s="4" t="s">
        <v>91</v>
      </c>
      <c r="C18" s="4" t="s">
        <v>92</v>
      </c>
      <c r="D18" s="4">
        <v>44.818238210476515</v>
      </c>
      <c r="E18" s="4">
        <v>70.47458499044309</v>
      </c>
      <c r="F18" s="4" t="b">
        <v>1</v>
      </c>
      <c r="G18" s="4">
        <v>7</v>
      </c>
      <c r="H18" s="4">
        <v>10</v>
      </c>
      <c r="I18" s="4" t="b">
        <v>0</v>
      </c>
    </row>
    <row r="19">
      <c r="B19" s="4" t="s">
        <v>93</v>
      </c>
      <c r="C19" s="4" t="s">
        <v>94</v>
      </c>
      <c r="D19" s="4">
        <v>95.40052491027197</v>
      </c>
      <c r="E19" s="4">
        <v>70.38351945942645</v>
      </c>
      <c r="F19" s="4" t="b">
        <v>1</v>
      </c>
      <c r="G19" s="4">
        <v>7</v>
      </c>
      <c r="H19" s="4">
        <v>10</v>
      </c>
      <c r="I19" s="4" t="b">
        <v>0</v>
      </c>
    </row>
    <row r="20">
      <c r="B20" s="4" t="s">
        <v>95</v>
      </c>
      <c r="C20" s="4" t="s">
        <v>96</v>
      </c>
      <c r="D20" s="4">
        <v>136.05847620756697</v>
      </c>
      <c r="E20" s="4">
        <v>14.48723926762286</v>
      </c>
      <c r="F20" s="4" t="b">
        <v>1</v>
      </c>
      <c r="G20" s="4">
        <v>4</v>
      </c>
      <c r="H20" s="4">
        <v>4</v>
      </c>
      <c r="I20" s="4" t="b">
        <v>0</v>
      </c>
    </row>
    <row r="21">
      <c r="B21" s="4" t="s">
        <v>97</v>
      </c>
      <c r="C21" s="4" t="s">
        <v>98</v>
      </c>
      <c r="D21" s="4">
        <v>46.55334288657723</v>
      </c>
      <c r="E21" s="4">
        <v>11.760567818570642</v>
      </c>
      <c r="F21" s="4" t="b">
        <v>1</v>
      </c>
      <c r="G21" s="4">
        <v>7</v>
      </c>
      <c r="H21" s="4">
        <v>9</v>
      </c>
      <c r="I21" s="4" t="b">
        <v>0</v>
      </c>
    </row>
    <row r="22">
      <c r="B22" s="4" t="s">
        <v>99</v>
      </c>
      <c r="C22" s="4" t="s">
        <v>100</v>
      </c>
      <c r="D22" s="4">
        <v>84.8728688139103</v>
      </c>
      <c r="E22" s="4">
        <v>79.96667578346205</v>
      </c>
      <c r="F22" s="4" t="b">
        <v>1</v>
      </c>
      <c r="G22" s="4">
        <v>7</v>
      </c>
      <c r="H22" s="4">
        <v>9</v>
      </c>
      <c r="I22" s="4" t="b">
        <v>0</v>
      </c>
    </row>
    <row r="23">
      <c r="B23" s="4" t="s">
        <v>101</v>
      </c>
      <c r="C23" s="4" t="s">
        <v>102</v>
      </c>
      <c r="D23" s="4">
        <v>128.7235881243542</v>
      </c>
      <c r="E23" s="4">
        <v>8.195115846803082</v>
      </c>
      <c r="F23" s="4" t="b">
        <v>1</v>
      </c>
      <c r="G23" s="4">
        <v>4</v>
      </c>
      <c r="H23" s="4">
        <v>7</v>
      </c>
      <c r="I23" s="4" t="b">
        <v>0</v>
      </c>
    </row>
    <row r="24">
      <c r="B24" s="4" t="s">
        <v>103</v>
      </c>
      <c r="C24" s="4" t="s">
        <v>104</v>
      </c>
      <c r="D24" s="4">
        <v>30.5</v>
      </c>
      <c r="E24" s="4">
        <v>45</v>
      </c>
      <c r="F24" s="4" t="b">
        <v>0</v>
      </c>
      <c r="G24" s="4">
        <v>21</v>
      </c>
      <c r="H24" s="4">
        <v>42</v>
      </c>
      <c r="I24" s="4" t="b">
        <v>1</v>
      </c>
    </row>
    <row r="25">
      <c r="B25" s="4" t="s">
        <v>105</v>
      </c>
      <c r="C25" s="4" t="s">
        <v>106</v>
      </c>
      <c r="D25" s="4">
        <v>109.5</v>
      </c>
      <c r="E25" s="4">
        <v>45</v>
      </c>
      <c r="F25" s="4" t="b">
        <v>0</v>
      </c>
      <c r="G25" s="4">
        <v>21</v>
      </c>
      <c r="H25" s="4">
        <v>42</v>
      </c>
      <c r="I25" s="4" t="b">
        <v>1</v>
      </c>
    </row>
    <row r="26">
      <c r="B26" s="4" t="s">
        <v>107</v>
      </c>
      <c r="C26" s="4" t="s">
        <v>37</v>
      </c>
      <c r="D26" s="4">
        <v>43</v>
      </c>
      <c r="E26" s="4">
        <v>45</v>
      </c>
      <c r="F26" s="4" t="b">
        <v>0</v>
      </c>
      <c r="G26" s="4">
        <v>2</v>
      </c>
      <c r="H26" s="4">
        <v>2</v>
      </c>
      <c r="I26" s="4" t="b">
        <v>1</v>
      </c>
    </row>
    <row r="27">
      <c r="B27" s="4" t="s">
        <v>108</v>
      </c>
      <c r="C27" s="4" t="s">
        <v>43</v>
      </c>
      <c r="D27" s="4">
        <v>97</v>
      </c>
      <c r="E27" s="4">
        <v>45</v>
      </c>
      <c r="F27" s="4" t="b">
        <v>0</v>
      </c>
      <c r="G27" s="4">
        <v>2</v>
      </c>
      <c r="H27" s="4">
        <v>2</v>
      </c>
      <c r="I27" s="4" t="b">
        <v>1</v>
      </c>
    </row>
    <row r="28">
      <c r="B28" s="4" t="s">
        <v>109</v>
      </c>
      <c r="C28" s="4" t="s">
        <v>110</v>
      </c>
      <c r="D28" s="4">
        <v>62</v>
      </c>
      <c r="E28" s="4">
        <v>87.5</v>
      </c>
      <c r="F28" s="4" t="b">
        <v>0</v>
      </c>
      <c r="G28" s="4">
        <v>4</v>
      </c>
      <c r="H28" s="4">
        <v>3</v>
      </c>
      <c r="I28" s="4" t="b">
        <v>1</v>
      </c>
    </row>
    <row r="29">
      <c r="B29" s="4" t="s">
        <v>111</v>
      </c>
      <c r="C29" s="4" t="s">
        <v>112</v>
      </c>
      <c r="D29" s="4">
        <v>62</v>
      </c>
      <c r="E29" s="4">
        <v>2.5</v>
      </c>
      <c r="F29" s="4" t="b">
        <v>0</v>
      </c>
      <c r="G29" s="4">
        <v>4</v>
      </c>
      <c r="H29" s="4">
        <v>3</v>
      </c>
      <c r="I29" s="4" t="b">
        <v>1</v>
      </c>
    </row>
    <row r="30">
      <c r="B30" s="4" t="s">
        <v>113</v>
      </c>
      <c r="C30" s="4" t="s">
        <v>56</v>
      </c>
      <c r="D30" s="4">
        <v>70</v>
      </c>
      <c r="E30" s="4">
        <v>45</v>
      </c>
      <c r="F30" s="4" t="b">
        <v>0</v>
      </c>
      <c r="G30" s="4">
        <v>10</v>
      </c>
      <c r="H30" s="4">
        <v>90</v>
      </c>
      <c r="I30" s="4" t="b">
        <v>1</v>
      </c>
    </row>
    <row r="31"/>
    <row r="32"/>
    <row r="33">
      <c r="A33" s="5" t="s">
        <v>114</v>
      </c>
      <c r="B33" s="1" t="s">
        <v>20</v>
      </c>
      <c r="C33" s="2" t="s">
        <v>60</v>
      </c>
      <c r="D33" s="2" t="s">
        <v>61</v>
      </c>
    </row>
    <row r="34">
      <c r="C34" s="4">
        <v>45938.2464223064</v>
      </c>
      <c r="D34" s="4">
        <v>1261.8489817672025</v>
      </c>
    </row>
    <row r="35"/>
    <row r="36">
      <c r="B36" s="1" t="s">
        <v>62</v>
      </c>
      <c r="C36" s="2" t="s">
        <v>64</v>
      </c>
      <c r="D36" s="2" t="s">
        <v>53</v>
      </c>
      <c r="E36" s="2" t="s">
        <v>65</v>
      </c>
      <c r="F36" s="2" t="s">
        <v>63</v>
      </c>
    </row>
    <row r="37">
      <c r="C37" s="4">
        <v>0</v>
      </c>
      <c r="D37" s="4">
        <v>0</v>
      </c>
      <c r="E37" s="4">
        <v>0</v>
      </c>
      <c r="F37" s="4">
        <v>0</v>
      </c>
    </row>
    <row r="38"/>
    <row r="39">
      <c r="B39" s="1" t="s">
        <v>1</v>
      </c>
      <c r="C39" s="1" t="s">
        <v>66</v>
      </c>
      <c r="D39" s="1" t="s">
        <v>67</v>
      </c>
      <c r="E39" s="1" t="s">
        <v>68</v>
      </c>
      <c r="F39" s="1" t="s">
        <v>69</v>
      </c>
      <c r="G39" s="1" t="s">
        <v>70</v>
      </c>
      <c r="H39" s="1" t="s">
        <v>71</v>
      </c>
      <c r="I39" s="1" t="s">
        <v>72</v>
      </c>
    </row>
    <row r="40">
      <c r="B40" s="4" t="s">
        <v>73</v>
      </c>
      <c r="C40" s="4" t="s">
        <v>74</v>
      </c>
      <c r="D40" s="4">
        <v>49.0787960614219</v>
      </c>
      <c r="E40" s="4">
        <v>15.182598914303076</v>
      </c>
      <c r="F40" s="4" t="b">
        <v>1</v>
      </c>
      <c r="G40" s="4">
        <v>7</v>
      </c>
      <c r="H40" s="4">
        <v>14</v>
      </c>
      <c r="I40" s="4" t="b">
        <v>0</v>
      </c>
    </row>
    <row r="41">
      <c r="B41" s="4" t="s">
        <v>75</v>
      </c>
      <c r="C41" s="4" t="s">
        <v>76</v>
      </c>
      <c r="D41" s="4">
        <v>88.38170614555158</v>
      </c>
      <c r="E41" s="4">
        <v>15.807761699187466</v>
      </c>
      <c r="F41" s="4" t="b">
        <v>0</v>
      </c>
      <c r="G41" s="4">
        <v>14</v>
      </c>
      <c r="H41" s="4">
        <v>7</v>
      </c>
      <c r="I41" s="4" t="b">
        <v>0</v>
      </c>
    </row>
    <row r="42">
      <c r="B42" s="4" t="s">
        <v>77</v>
      </c>
      <c r="C42" s="4" t="s">
        <v>78</v>
      </c>
      <c r="D42" s="4">
        <v>85.47446775208628</v>
      </c>
      <c r="E42" s="4">
        <v>71.65695998962545</v>
      </c>
      <c r="F42" s="4" t="b">
        <v>1</v>
      </c>
      <c r="G42" s="4">
        <v>6</v>
      </c>
      <c r="H42" s="4">
        <v>12</v>
      </c>
      <c r="I42" s="4" t="b">
        <v>0</v>
      </c>
    </row>
    <row r="43">
      <c r="B43" s="4" t="s">
        <v>79</v>
      </c>
      <c r="C43" s="4" t="s">
        <v>80</v>
      </c>
      <c r="D43" s="4">
        <v>46.029211236038705</v>
      </c>
      <c r="E43" s="4">
        <v>70.97267097518957</v>
      </c>
      <c r="F43" s="4" t="b">
        <v>1</v>
      </c>
      <c r="G43" s="4">
        <v>6</v>
      </c>
      <c r="H43" s="4">
        <v>12</v>
      </c>
      <c r="I43" s="4" t="b">
        <v>0</v>
      </c>
    </row>
    <row r="44">
      <c r="B44" s="4" t="s">
        <v>81</v>
      </c>
      <c r="C44" s="4" t="s">
        <v>82</v>
      </c>
      <c r="D44" s="4">
        <v>40.029984763693605</v>
      </c>
      <c r="E44" s="4">
        <v>77.75371656937587</v>
      </c>
      <c r="F44" s="4" t="b">
        <v>0</v>
      </c>
      <c r="G44" s="4">
        <v>10</v>
      </c>
      <c r="H44" s="4">
        <v>6</v>
      </c>
      <c r="I44" s="4" t="b">
        <v>0</v>
      </c>
    </row>
    <row r="45">
      <c r="B45" s="4" t="s">
        <v>83</v>
      </c>
      <c r="C45" s="4" t="s">
        <v>84</v>
      </c>
      <c r="D45" s="4">
        <v>89.20565181874939</v>
      </c>
      <c r="E45" s="4">
        <v>74.26363601452769</v>
      </c>
      <c r="F45" s="4" t="b">
        <v>1</v>
      </c>
      <c r="G45" s="4">
        <v>6</v>
      </c>
      <c r="H45" s="4">
        <v>10</v>
      </c>
      <c r="I45" s="4" t="b">
        <v>0</v>
      </c>
    </row>
    <row r="46">
      <c r="B46" s="4" t="s">
        <v>85</v>
      </c>
      <c r="C46" s="4" t="s">
        <v>86</v>
      </c>
      <c r="D46" s="4">
        <v>10.948584826849359</v>
      </c>
      <c r="E46" s="4">
        <v>77.59834028595763</v>
      </c>
      <c r="F46" s="4" t="b">
        <v>1</v>
      </c>
      <c r="G46" s="4">
        <v>7</v>
      </c>
      <c r="H46" s="4">
        <v>15</v>
      </c>
      <c r="I46" s="4" t="b">
        <v>0</v>
      </c>
    </row>
    <row r="47">
      <c r="B47" s="4" t="s">
        <v>87</v>
      </c>
      <c r="C47" s="4" t="s">
        <v>88</v>
      </c>
      <c r="D47" s="4">
        <v>44.64516112935643</v>
      </c>
      <c r="E47" s="4">
        <v>17.63003937950689</v>
      </c>
      <c r="F47" s="4" t="b">
        <v>1</v>
      </c>
      <c r="G47" s="4">
        <v>7</v>
      </c>
      <c r="H47" s="4">
        <v>12</v>
      </c>
      <c r="I47" s="4" t="b">
        <v>0</v>
      </c>
    </row>
    <row r="48">
      <c r="B48" s="4" t="s">
        <v>89</v>
      </c>
      <c r="C48" s="4" t="s">
        <v>90</v>
      </c>
      <c r="D48" s="4">
        <v>93.72345024810564</v>
      </c>
      <c r="E48" s="4">
        <v>72.80977611373027</v>
      </c>
      <c r="F48" s="4" t="b">
        <v>0</v>
      </c>
      <c r="G48" s="4">
        <v>12</v>
      </c>
      <c r="H48" s="4">
        <v>7</v>
      </c>
      <c r="I48" s="4" t="b">
        <v>0</v>
      </c>
    </row>
    <row r="49">
      <c r="B49" s="4" t="s">
        <v>91</v>
      </c>
      <c r="C49" s="4" t="s">
        <v>92</v>
      </c>
      <c r="D49" s="4">
        <v>45.241161127168624</v>
      </c>
      <c r="E49" s="4">
        <v>70.06747978793489</v>
      </c>
      <c r="F49" s="4" t="b">
        <v>1</v>
      </c>
      <c r="G49" s="4">
        <v>7</v>
      </c>
      <c r="H49" s="4">
        <v>10</v>
      </c>
      <c r="I49" s="4" t="b">
        <v>0</v>
      </c>
    </row>
    <row r="50">
      <c r="B50" s="4" t="s">
        <v>93</v>
      </c>
      <c r="C50" s="4" t="s">
        <v>94</v>
      </c>
      <c r="D50" s="4">
        <v>95.22589178989654</v>
      </c>
      <c r="E50" s="4">
        <v>70.19691835449866</v>
      </c>
      <c r="F50" s="4" t="b">
        <v>1</v>
      </c>
      <c r="G50" s="4">
        <v>7</v>
      </c>
      <c r="H50" s="4">
        <v>10</v>
      </c>
      <c r="I50" s="4" t="b">
        <v>0</v>
      </c>
    </row>
    <row r="51">
      <c r="B51" s="4" t="s">
        <v>95</v>
      </c>
      <c r="C51" s="4" t="s">
        <v>96</v>
      </c>
      <c r="D51" s="4">
        <v>136.27804854736064</v>
      </c>
      <c r="E51" s="4">
        <v>8.749052404838075</v>
      </c>
      <c r="F51" s="4" t="b">
        <v>1</v>
      </c>
      <c r="G51" s="4">
        <v>4</v>
      </c>
      <c r="H51" s="4">
        <v>4</v>
      </c>
      <c r="I51" s="4" t="b">
        <v>0</v>
      </c>
    </row>
    <row r="52">
      <c r="B52" s="4" t="s">
        <v>97</v>
      </c>
      <c r="C52" s="4" t="s">
        <v>98</v>
      </c>
      <c r="D52" s="4">
        <v>46.548059551029546</v>
      </c>
      <c r="E52" s="4">
        <v>10.667421006449288</v>
      </c>
      <c r="F52" s="4" t="b">
        <v>1</v>
      </c>
      <c r="G52" s="4">
        <v>7</v>
      </c>
      <c r="H52" s="4">
        <v>9</v>
      </c>
      <c r="I52" s="4" t="b">
        <v>0</v>
      </c>
    </row>
    <row r="53">
      <c r="B53" s="4" t="s">
        <v>99</v>
      </c>
      <c r="C53" s="4" t="s">
        <v>100</v>
      </c>
      <c r="D53" s="4">
        <v>89.15993995380134</v>
      </c>
      <c r="E53" s="4">
        <v>82.23599569634533</v>
      </c>
      <c r="F53" s="4" t="b">
        <v>1</v>
      </c>
      <c r="G53" s="4">
        <v>7</v>
      </c>
      <c r="H53" s="4">
        <v>9</v>
      </c>
      <c r="I53" s="4" t="b">
        <v>0</v>
      </c>
    </row>
    <row r="54">
      <c r="B54" s="4" t="s">
        <v>101</v>
      </c>
      <c r="C54" s="4" t="s">
        <v>102</v>
      </c>
      <c r="D54" s="4">
        <v>129.471200941786</v>
      </c>
      <c r="E54" s="4">
        <v>6.0752845038493035</v>
      </c>
      <c r="F54" s="4" t="b">
        <v>1</v>
      </c>
      <c r="G54" s="4">
        <v>4</v>
      </c>
      <c r="H54" s="4">
        <v>7</v>
      </c>
      <c r="I54" s="4" t="b">
        <v>0</v>
      </c>
    </row>
    <row r="55">
      <c r="B55" s="4" t="s">
        <v>103</v>
      </c>
      <c r="C55" s="4" t="s">
        <v>104</v>
      </c>
      <c r="D55" s="4">
        <v>30.5</v>
      </c>
      <c r="E55" s="4">
        <v>45</v>
      </c>
      <c r="F55" s="4" t="b">
        <v>0</v>
      </c>
      <c r="G55" s="4">
        <v>21</v>
      </c>
      <c r="H55" s="4">
        <v>42</v>
      </c>
      <c r="I55" s="4" t="b">
        <v>1</v>
      </c>
    </row>
    <row r="56">
      <c r="B56" s="4" t="s">
        <v>105</v>
      </c>
      <c r="C56" s="4" t="s">
        <v>106</v>
      </c>
      <c r="D56" s="4">
        <v>109.5</v>
      </c>
      <c r="E56" s="4">
        <v>45</v>
      </c>
      <c r="F56" s="4" t="b">
        <v>0</v>
      </c>
      <c r="G56" s="4">
        <v>21</v>
      </c>
      <c r="H56" s="4">
        <v>42</v>
      </c>
      <c r="I56" s="4" t="b">
        <v>1</v>
      </c>
    </row>
    <row r="57">
      <c r="B57" s="4" t="s">
        <v>107</v>
      </c>
      <c r="C57" s="4" t="s">
        <v>37</v>
      </c>
      <c r="D57" s="4">
        <v>43</v>
      </c>
      <c r="E57" s="4">
        <v>45</v>
      </c>
      <c r="F57" s="4" t="b">
        <v>0</v>
      </c>
      <c r="G57" s="4">
        <v>2</v>
      </c>
      <c r="H57" s="4">
        <v>2</v>
      </c>
      <c r="I57" s="4" t="b">
        <v>1</v>
      </c>
    </row>
    <row r="58">
      <c r="B58" s="4" t="s">
        <v>108</v>
      </c>
      <c r="C58" s="4" t="s">
        <v>43</v>
      </c>
      <c r="D58" s="4">
        <v>97</v>
      </c>
      <c r="E58" s="4">
        <v>45</v>
      </c>
      <c r="F58" s="4" t="b">
        <v>0</v>
      </c>
      <c r="G58" s="4">
        <v>2</v>
      </c>
      <c r="H58" s="4">
        <v>2</v>
      </c>
      <c r="I58" s="4" t="b">
        <v>1</v>
      </c>
    </row>
    <row r="59">
      <c r="B59" s="4" t="s">
        <v>109</v>
      </c>
      <c r="C59" s="4" t="s">
        <v>110</v>
      </c>
      <c r="D59" s="4">
        <v>62</v>
      </c>
      <c r="E59" s="4">
        <v>87.5</v>
      </c>
      <c r="F59" s="4" t="b">
        <v>0</v>
      </c>
      <c r="G59" s="4">
        <v>4</v>
      </c>
      <c r="H59" s="4">
        <v>3</v>
      </c>
      <c r="I59" s="4" t="b">
        <v>1</v>
      </c>
    </row>
    <row r="60">
      <c r="B60" s="4" t="s">
        <v>111</v>
      </c>
      <c r="C60" s="4" t="s">
        <v>112</v>
      </c>
      <c r="D60" s="4">
        <v>62</v>
      </c>
      <c r="E60" s="4">
        <v>2.5</v>
      </c>
      <c r="F60" s="4" t="b">
        <v>0</v>
      </c>
      <c r="G60" s="4">
        <v>4</v>
      </c>
      <c r="H60" s="4">
        <v>3</v>
      </c>
      <c r="I60" s="4" t="b">
        <v>1</v>
      </c>
    </row>
    <row r="61">
      <c r="B61" s="4" t="s">
        <v>113</v>
      </c>
      <c r="C61" s="4" t="s">
        <v>56</v>
      </c>
      <c r="D61" s="4">
        <v>70</v>
      </c>
      <c r="E61" s="4">
        <v>45</v>
      </c>
      <c r="F61" s="4" t="b">
        <v>0</v>
      </c>
      <c r="G61" s="4">
        <v>10</v>
      </c>
      <c r="H61" s="4">
        <v>90</v>
      </c>
      <c r="I61" s="4" t="b">
        <v>1</v>
      </c>
    </row>
    <row r="62"/>
    <row r="63"/>
    <row r="64">
      <c r="A64" s="5" t="s">
        <v>115</v>
      </c>
      <c r="B64" s="1" t="s">
        <v>20</v>
      </c>
      <c r="C64" s="2" t="s">
        <v>60</v>
      </c>
      <c r="D64" s="2" t="s">
        <v>61</v>
      </c>
    </row>
    <row r="65">
      <c r="C65" s="4">
        <v>45852.75197556231</v>
      </c>
      <c r="D65" s="4">
        <v>1263.669726417677</v>
      </c>
    </row>
    <row r="66"/>
    <row r="67">
      <c r="B67" s="1" t="s">
        <v>62</v>
      </c>
      <c r="C67" s="2" t="s">
        <v>64</v>
      </c>
      <c r="D67" s="2" t="s">
        <v>53</v>
      </c>
      <c r="E67" s="2" t="s">
        <v>65</v>
      </c>
      <c r="F67" s="2" t="s">
        <v>63</v>
      </c>
    </row>
    <row r="68">
      <c r="C68" s="4">
        <v>0</v>
      </c>
      <c r="D68" s="4">
        <v>0</v>
      </c>
      <c r="E68" s="4">
        <v>0</v>
      </c>
      <c r="F68" s="4">
        <v>0</v>
      </c>
    </row>
    <row r="69"/>
    <row r="70">
      <c r="B70" s="1" t="s">
        <v>1</v>
      </c>
      <c r="C70" s="1" t="s">
        <v>66</v>
      </c>
      <c r="D70" s="1" t="s">
        <v>67</v>
      </c>
      <c r="E70" s="1" t="s">
        <v>68</v>
      </c>
      <c r="F70" s="1" t="s">
        <v>69</v>
      </c>
      <c r="G70" s="1" t="s">
        <v>70</v>
      </c>
      <c r="H70" s="1" t="s">
        <v>71</v>
      </c>
      <c r="I70" s="1" t="s">
        <v>72</v>
      </c>
    </row>
    <row r="71">
      <c r="B71" s="4" t="s">
        <v>73</v>
      </c>
      <c r="C71" s="4" t="s">
        <v>74</v>
      </c>
      <c r="D71" s="4">
        <v>49.1547153428439</v>
      </c>
      <c r="E71" s="4">
        <v>9.523798802123299</v>
      </c>
      <c r="F71" s="4" t="b">
        <v>1</v>
      </c>
      <c r="G71" s="4">
        <v>7</v>
      </c>
      <c r="H71" s="4">
        <v>14</v>
      </c>
      <c r="I71" s="4" t="b">
        <v>0</v>
      </c>
    </row>
    <row r="72">
      <c r="B72" s="4" t="s">
        <v>75</v>
      </c>
      <c r="C72" s="4" t="s">
        <v>76</v>
      </c>
      <c r="D72" s="4">
        <v>88.40465765481925</v>
      </c>
      <c r="E72" s="4">
        <v>14.501835927618249</v>
      </c>
      <c r="F72" s="4" t="b">
        <v>0</v>
      </c>
      <c r="G72" s="4">
        <v>14</v>
      </c>
      <c r="H72" s="4">
        <v>7</v>
      </c>
      <c r="I72" s="4" t="b">
        <v>0</v>
      </c>
    </row>
    <row r="73">
      <c r="B73" s="4" t="s">
        <v>77</v>
      </c>
      <c r="C73" s="4" t="s">
        <v>78</v>
      </c>
      <c r="D73" s="4">
        <v>86.46063966243105</v>
      </c>
      <c r="E73" s="4">
        <v>69.93371450713866</v>
      </c>
      <c r="F73" s="4" t="b">
        <v>1</v>
      </c>
      <c r="G73" s="4">
        <v>6</v>
      </c>
      <c r="H73" s="4">
        <v>12</v>
      </c>
      <c r="I73" s="4" t="b">
        <v>0</v>
      </c>
    </row>
    <row r="74">
      <c r="B74" s="4" t="s">
        <v>79</v>
      </c>
      <c r="C74" s="4" t="s">
        <v>80</v>
      </c>
      <c r="D74" s="4">
        <v>48.22941411844429</v>
      </c>
      <c r="E74" s="4">
        <v>71.06427267546904</v>
      </c>
      <c r="F74" s="4" t="b">
        <v>1</v>
      </c>
      <c r="G74" s="4">
        <v>6</v>
      </c>
      <c r="H74" s="4">
        <v>12</v>
      </c>
      <c r="I74" s="4" t="b">
        <v>0</v>
      </c>
    </row>
    <row r="75">
      <c r="B75" s="4" t="s">
        <v>81</v>
      </c>
      <c r="C75" s="4" t="s">
        <v>82</v>
      </c>
      <c r="D75" s="4">
        <v>38.929824147435355</v>
      </c>
      <c r="E75" s="4">
        <v>72.66568180255152</v>
      </c>
      <c r="F75" s="4" t="b">
        <v>0</v>
      </c>
      <c r="G75" s="4">
        <v>10</v>
      </c>
      <c r="H75" s="4">
        <v>6</v>
      </c>
      <c r="I75" s="4" t="b">
        <v>0</v>
      </c>
    </row>
    <row r="76">
      <c r="B76" s="4" t="s">
        <v>83</v>
      </c>
      <c r="C76" s="4" t="s">
        <v>84</v>
      </c>
      <c r="D76" s="4">
        <v>84.14898131411529</v>
      </c>
      <c r="E76" s="4">
        <v>74.60800946296084</v>
      </c>
      <c r="F76" s="4" t="b">
        <v>1</v>
      </c>
      <c r="G76" s="4">
        <v>6</v>
      </c>
      <c r="H76" s="4">
        <v>10</v>
      </c>
      <c r="I76" s="4" t="b">
        <v>0</v>
      </c>
    </row>
    <row r="77">
      <c r="B77" s="4" t="s">
        <v>85</v>
      </c>
      <c r="C77" s="4" t="s">
        <v>86</v>
      </c>
      <c r="D77" s="4">
        <v>11.138917906933486</v>
      </c>
      <c r="E77" s="4">
        <v>77.07688144685088</v>
      </c>
      <c r="F77" s="4" t="b">
        <v>1</v>
      </c>
      <c r="G77" s="4">
        <v>7</v>
      </c>
      <c r="H77" s="4">
        <v>15</v>
      </c>
      <c r="I77" s="4" t="b">
        <v>0</v>
      </c>
    </row>
    <row r="78">
      <c r="B78" s="4" t="s">
        <v>87</v>
      </c>
      <c r="C78" s="4" t="s">
        <v>88</v>
      </c>
      <c r="D78" s="4">
        <v>44.647857427225425</v>
      </c>
      <c r="E78" s="4">
        <v>17.632842087874252</v>
      </c>
      <c r="F78" s="4" t="b">
        <v>1</v>
      </c>
      <c r="G78" s="4">
        <v>7</v>
      </c>
      <c r="H78" s="4">
        <v>12</v>
      </c>
      <c r="I78" s="4" t="b">
        <v>0</v>
      </c>
    </row>
    <row r="79">
      <c r="B79" s="4" t="s">
        <v>89</v>
      </c>
      <c r="C79" s="4" t="s">
        <v>90</v>
      </c>
      <c r="D79" s="4">
        <v>93.73985995786197</v>
      </c>
      <c r="E79" s="4">
        <v>72.92605746601421</v>
      </c>
      <c r="F79" s="4" t="b">
        <v>0</v>
      </c>
      <c r="G79" s="4">
        <v>12</v>
      </c>
      <c r="H79" s="4">
        <v>7</v>
      </c>
      <c r="I79" s="4" t="b">
        <v>0</v>
      </c>
    </row>
    <row r="80">
      <c r="B80" s="4" t="s">
        <v>91</v>
      </c>
      <c r="C80" s="4" t="s">
        <v>92</v>
      </c>
      <c r="D80" s="4">
        <v>44.81697634631607</v>
      </c>
      <c r="E80" s="4">
        <v>70.70041745124682</v>
      </c>
      <c r="F80" s="4" t="b">
        <v>1</v>
      </c>
      <c r="G80" s="4">
        <v>7</v>
      </c>
      <c r="H80" s="4">
        <v>10</v>
      </c>
      <c r="I80" s="4" t="b">
        <v>0</v>
      </c>
    </row>
    <row r="81">
      <c r="B81" s="4" t="s">
        <v>93</v>
      </c>
      <c r="C81" s="4" t="s">
        <v>94</v>
      </c>
      <c r="D81" s="4">
        <v>95.33497020006976</v>
      </c>
      <c r="E81" s="4">
        <v>70.34542003335676</v>
      </c>
      <c r="F81" s="4" t="b">
        <v>1</v>
      </c>
      <c r="G81" s="4">
        <v>7</v>
      </c>
      <c r="H81" s="4">
        <v>10</v>
      </c>
      <c r="I81" s="4" t="b">
        <v>0</v>
      </c>
    </row>
    <row r="82">
      <c r="B82" s="4" t="s">
        <v>95</v>
      </c>
      <c r="C82" s="4" t="s">
        <v>96</v>
      </c>
      <c r="D82" s="4">
        <v>136.12832105315297</v>
      </c>
      <c r="E82" s="4">
        <v>3.3445138374271117</v>
      </c>
      <c r="F82" s="4" t="b">
        <v>1</v>
      </c>
      <c r="G82" s="4">
        <v>4</v>
      </c>
      <c r="H82" s="4">
        <v>4</v>
      </c>
      <c r="I82" s="4" t="b">
        <v>0</v>
      </c>
    </row>
    <row r="83">
      <c r="B83" s="4" t="s">
        <v>97</v>
      </c>
      <c r="C83" s="4" t="s">
        <v>98</v>
      </c>
      <c r="D83" s="4">
        <v>46.55324511749149</v>
      </c>
      <c r="E83" s="4">
        <v>13.87551430534025</v>
      </c>
      <c r="F83" s="4" t="b">
        <v>1</v>
      </c>
      <c r="G83" s="4">
        <v>7</v>
      </c>
      <c r="H83" s="4">
        <v>9</v>
      </c>
      <c r="I83" s="4" t="b">
        <v>0</v>
      </c>
    </row>
    <row r="84">
      <c r="B84" s="4" t="s">
        <v>99</v>
      </c>
      <c r="C84" s="4" t="s">
        <v>100</v>
      </c>
      <c r="D84" s="4">
        <v>84.94202660770975</v>
      </c>
      <c r="E84" s="4">
        <v>75.91954002547844</v>
      </c>
      <c r="F84" s="4" t="b">
        <v>1</v>
      </c>
      <c r="G84" s="4">
        <v>7</v>
      </c>
      <c r="H84" s="4">
        <v>9</v>
      </c>
      <c r="I84" s="4" t="b">
        <v>0</v>
      </c>
    </row>
    <row r="85">
      <c r="B85" s="4" t="s">
        <v>101</v>
      </c>
      <c r="C85" s="4" t="s">
        <v>102</v>
      </c>
      <c r="D85" s="4">
        <v>129.0122104010247</v>
      </c>
      <c r="E85" s="4">
        <v>8.199666071910071</v>
      </c>
      <c r="F85" s="4" t="b">
        <v>1</v>
      </c>
      <c r="G85" s="4">
        <v>4</v>
      </c>
      <c r="H85" s="4">
        <v>7</v>
      </c>
      <c r="I85" s="4" t="b">
        <v>0</v>
      </c>
    </row>
    <row r="86">
      <c r="B86" s="4" t="s">
        <v>103</v>
      </c>
      <c r="C86" s="4" t="s">
        <v>104</v>
      </c>
      <c r="D86" s="4">
        <v>30.5</v>
      </c>
      <c r="E86" s="4">
        <v>45</v>
      </c>
      <c r="F86" s="4" t="b">
        <v>0</v>
      </c>
      <c r="G86" s="4">
        <v>21</v>
      </c>
      <c r="H86" s="4">
        <v>42</v>
      </c>
      <c r="I86" s="4" t="b">
        <v>1</v>
      </c>
    </row>
    <row r="87">
      <c r="B87" s="4" t="s">
        <v>105</v>
      </c>
      <c r="C87" s="4" t="s">
        <v>106</v>
      </c>
      <c r="D87" s="4">
        <v>109.5</v>
      </c>
      <c r="E87" s="4">
        <v>45</v>
      </c>
      <c r="F87" s="4" t="b">
        <v>0</v>
      </c>
      <c r="G87" s="4">
        <v>21</v>
      </c>
      <c r="H87" s="4">
        <v>42</v>
      </c>
      <c r="I87" s="4" t="b">
        <v>1</v>
      </c>
    </row>
    <row r="88">
      <c r="B88" s="4" t="s">
        <v>107</v>
      </c>
      <c r="C88" s="4" t="s">
        <v>37</v>
      </c>
      <c r="D88" s="4">
        <v>43</v>
      </c>
      <c r="E88" s="4">
        <v>45</v>
      </c>
      <c r="F88" s="4" t="b">
        <v>0</v>
      </c>
      <c r="G88" s="4">
        <v>2</v>
      </c>
      <c r="H88" s="4">
        <v>2</v>
      </c>
      <c r="I88" s="4" t="b">
        <v>1</v>
      </c>
    </row>
    <row r="89">
      <c r="B89" s="4" t="s">
        <v>108</v>
      </c>
      <c r="C89" s="4" t="s">
        <v>43</v>
      </c>
      <c r="D89" s="4">
        <v>97</v>
      </c>
      <c r="E89" s="4">
        <v>45</v>
      </c>
      <c r="F89" s="4" t="b">
        <v>0</v>
      </c>
      <c r="G89" s="4">
        <v>2</v>
      </c>
      <c r="H89" s="4">
        <v>2</v>
      </c>
      <c r="I89" s="4" t="b">
        <v>1</v>
      </c>
    </row>
    <row r="90">
      <c r="B90" s="4" t="s">
        <v>109</v>
      </c>
      <c r="C90" s="4" t="s">
        <v>110</v>
      </c>
      <c r="D90" s="4">
        <v>62</v>
      </c>
      <c r="E90" s="4">
        <v>87.5</v>
      </c>
      <c r="F90" s="4" t="b">
        <v>0</v>
      </c>
      <c r="G90" s="4">
        <v>4</v>
      </c>
      <c r="H90" s="4">
        <v>3</v>
      </c>
      <c r="I90" s="4" t="b">
        <v>1</v>
      </c>
    </row>
    <row r="91">
      <c r="B91" s="4" t="s">
        <v>111</v>
      </c>
      <c r="C91" s="4" t="s">
        <v>112</v>
      </c>
      <c r="D91" s="4">
        <v>62</v>
      </c>
      <c r="E91" s="4">
        <v>2.5</v>
      </c>
      <c r="F91" s="4" t="b">
        <v>0</v>
      </c>
      <c r="G91" s="4">
        <v>4</v>
      </c>
      <c r="H91" s="4">
        <v>3</v>
      </c>
      <c r="I91" s="4" t="b">
        <v>1</v>
      </c>
    </row>
    <row r="92">
      <c r="B92" s="4" t="s">
        <v>113</v>
      </c>
      <c r="C92" s="4" t="s">
        <v>56</v>
      </c>
      <c r="D92" s="4">
        <v>70</v>
      </c>
      <c r="E92" s="4">
        <v>45</v>
      </c>
      <c r="F92" s="4" t="b">
        <v>0</v>
      </c>
      <c r="G92" s="4">
        <v>10</v>
      </c>
      <c r="H92" s="4">
        <v>90</v>
      </c>
      <c r="I92" s="4" t="b">
        <v>1</v>
      </c>
    </row>
    <row r="93"/>
    <row r="94"/>
    <row r="95">
      <c r="A95" s="5" t="s">
        <v>116</v>
      </c>
      <c r="B95" s="1" t="s">
        <v>20</v>
      </c>
      <c r="C95" s="2" t="s">
        <v>61</v>
      </c>
      <c r="D95" s="2" t="s">
        <v>60</v>
      </c>
    </row>
    <row r="96">
      <c r="C96" s="4">
        <v>1267.0496932535857</v>
      </c>
      <c r="D96" s="4">
        <v>45850.453596961575</v>
      </c>
    </row>
    <row r="97"/>
    <row r="98">
      <c r="B98" s="1" t="s">
        <v>62</v>
      </c>
      <c r="C98" s="2" t="s">
        <v>64</v>
      </c>
      <c r="D98" s="2" t="s">
        <v>53</v>
      </c>
      <c r="E98" s="2" t="s">
        <v>65</v>
      </c>
      <c r="F98" s="2" t="s">
        <v>63</v>
      </c>
    </row>
    <row r="99">
      <c r="C99" s="4">
        <v>0</v>
      </c>
      <c r="D99" s="4">
        <v>0</v>
      </c>
      <c r="E99" s="4">
        <v>0</v>
      </c>
      <c r="F99" s="4">
        <v>0</v>
      </c>
    </row>
    <row r="100"/>
    <row r="101">
      <c r="B101" s="1" t="s">
        <v>1</v>
      </c>
      <c r="C101" s="1" t="s">
        <v>66</v>
      </c>
      <c r="D101" s="1" t="s">
        <v>67</v>
      </c>
      <c r="E101" s="1" t="s">
        <v>68</v>
      </c>
      <c r="F101" s="1" t="s">
        <v>69</v>
      </c>
      <c r="G101" s="1" t="s">
        <v>70</v>
      </c>
      <c r="H101" s="1" t="s">
        <v>71</v>
      </c>
      <c r="I101" s="1" t="s">
        <v>72</v>
      </c>
    </row>
    <row r="102">
      <c r="B102" s="4" t="s">
        <v>73</v>
      </c>
      <c r="C102" s="4" t="s">
        <v>74</v>
      </c>
      <c r="D102" s="4">
        <v>49.17158712851334</v>
      </c>
      <c r="E102" s="4">
        <v>14.730027497038813</v>
      </c>
      <c r="F102" s="4" t="b">
        <v>1</v>
      </c>
      <c r="G102" s="4">
        <v>7</v>
      </c>
      <c r="H102" s="4">
        <v>14</v>
      </c>
      <c r="I102" s="4" t="b">
        <v>0</v>
      </c>
    </row>
    <row r="103">
      <c r="B103" s="4" t="s">
        <v>75</v>
      </c>
      <c r="C103" s="4" t="s">
        <v>76</v>
      </c>
      <c r="D103" s="4">
        <v>88.41535294407913</v>
      </c>
      <c r="E103" s="4">
        <v>16.36919715407882</v>
      </c>
      <c r="F103" s="4" t="b">
        <v>0</v>
      </c>
      <c r="G103" s="4">
        <v>14</v>
      </c>
      <c r="H103" s="4">
        <v>7</v>
      </c>
      <c r="I103" s="4" t="b">
        <v>0</v>
      </c>
    </row>
    <row r="104">
      <c r="B104" s="4" t="s">
        <v>77</v>
      </c>
      <c r="C104" s="4" t="s">
        <v>78</v>
      </c>
      <c r="D104" s="4">
        <v>84.3456036762392</v>
      </c>
      <c r="E104" s="4">
        <v>70.32919375654204</v>
      </c>
      <c r="F104" s="4" t="b">
        <v>1</v>
      </c>
      <c r="G104" s="4">
        <v>6</v>
      </c>
      <c r="H104" s="4">
        <v>12</v>
      </c>
      <c r="I104" s="4" t="b">
        <v>0</v>
      </c>
    </row>
    <row r="105">
      <c r="B105" s="4" t="s">
        <v>79</v>
      </c>
      <c r="C105" s="4" t="s">
        <v>80</v>
      </c>
      <c r="D105" s="4">
        <v>48.29694366416485</v>
      </c>
      <c r="E105" s="4">
        <v>70.89041843212337</v>
      </c>
      <c r="F105" s="4" t="b">
        <v>1</v>
      </c>
      <c r="G105" s="4">
        <v>6</v>
      </c>
      <c r="H105" s="4">
        <v>12</v>
      </c>
      <c r="I105" s="4" t="b">
        <v>0</v>
      </c>
    </row>
    <row r="106">
      <c r="B106" s="4" t="s">
        <v>81</v>
      </c>
      <c r="C106" s="4" t="s">
        <v>82</v>
      </c>
      <c r="D106" s="4">
        <v>45.872719233492404</v>
      </c>
      <c r="E106" s="4">
        <v>72.77683574330524</v>
      </c>
      <c r="F106" s="4" t="b">
        <v>0</v>
      </c>
      <c r="G106" s="4">
        <v>10</v>
      </c>
      <c r="H106" s="4">
        <v>6</v>
      </c>
      <c r="I106" s="4" t="b">
        <v>0</v>
      </c>
    </row>
    <row r="107">
      <c r="B107" s="4" t="s">
        <v>83</v>
      </c>
      <c r="C107" s="4" t="s">
        <v>84</v>
      </c>
      <c r="D107" s="4">
        <v>85.10129760518645</v>
      </c>
      <c r="E107" s="4">
        <v>74.44283849229541</v>
      </c>
      <c r="F107" s="4" t="b">
        <v>1</v>
      </c>
      <c r="G107" s="4">
        <v>6</v>
      </c>
      <c r="H107" s="4">
        <v>10</v>
      </c>
      <c r="I107" s="4" t="b">
        <v>0</v>
      </c>
    </row>
    <row r="108">
      <c r="B108" s="4" t="s">
        <v>85</v>
      </c>
      <c r="C108" s="4" t="s">
        <v>86</v>
      </c>
      <c r="D108" s="4">
        <v>11.184880048004299</v>
      </c>
      <c r="E108" s="4">
        <v>77.62466084932325</v>
      </c>
      <c r="F108" s="4" t="b">
        <v>1</v>
      </c>
      <c r="G108" s="4">
        <v>7</v>
      </c>
      <c r="H108" s="4">
        <v>15</v>
      </c>
      <c r="I108" s="4" t="b">
        <v>0</v>
      </c>
    </row>
    <row r="109">
      <c r="B109" s="4" t="s">
        <v>87</v>
      </c>
      <c r="C109" s="4" t="s">
        <v>88</v>
      </c>
      <c r="D109" s="4">
        <v>44.647692718219695</v>
      </c>
      <c r="E109" s="4">
        <v>17.637905045258485</v>
      </c>
      <c r="F109" s="4" t="b">
        <v>1</v>
      </c>
      <c r="G109" s="4">
        <v>7</v>
      </c>
      <c r="H109" s="4">
        <v>12</v>
      </c>
      <c r="I109" s="4" t="b">
        <v>0</v>
      </c>
    </row>
    <row r="110">
      <c r="B110" s="4" t="s">
        <v>89</v>
      </c>
      <c r="C110" s="4" t="s">
        <v>90</v>
      </c>
      <c r="D110" s="4">
        <v>93.74508389731793</v>
      </c>
      <c r="E110" s="4">
        <v>72.67548669676592</v>
      </c>
      <c r="F110" s="4" t="b">
        <v>0</v>
      </c>
      <c r="G110" s="4">
        <v>12</v>
      </c>
      <c r="H110" s="4">
        <v>7</v>
      </c>
      <c r="I110" s="4" t="b">
        <v>0</v>
      </c>
    </row>
    <row r="111">
      <c r="B111" s="4" t="s">
        <v>91</v>
      </c>
      <c r="C111" s="4" t="s">
        <v>92</v>
      </c>
      <c r="D111" s="4">
        <v>44.83260555105347</v>
      </c>
      <c r="E111" s="4">
        <v>69.90534614299125</v>
      </c>
      <c r="F111" s="4" t="b">
        <v>1</v>
      </c>
      <c r="G111" s="4">
        <v>7</v>
      </c>
      <c r="H111" s="4">
        <v>10</v>
      </c>
      <c r="I111" s="4" t="b">
        <v>0</v>
      </c>
    </row>
    <row r="112">
      <c r="B112" s="4" t="s">
        <v>93</v>
      </c>
      <c r="C112" s="4" t="s">
        <v>94</v>
      </c>
      <c r="D112" s="4">
        <v>95.3986379722085</v>
      </c>
      <c r="E112" s="4">
        <v>70.25466009801436</v>
      </c>
      <c r="F112" s="4" t="b">
        <v>1</v>
      </c>
      <c r="G112" s="4">
        <v>7</v>
      </c>
      <c r="H112" s="4">
        <v>10</v>
      </c>
      <c r="I112" s="4" t="b">
        <v>0</v>
      </c>
    </row>
    <row r="113">
      <c r="B113" s="4" t="s">
        <v>95</v>
      </c>
      <c r="C113" s="4" t="s">
        <v>96</v>
      </c>
      <c r="D113" s="4">
        <v>136.260135377306</v>
      </c>
      <c r="E113" s="4">
        <v>9.241643748217083</v>
      </c>
      <c r="F113" s="4" t="b">
        <v>1</v>
      </c>
      <c r="G113" s="4">
        <v>4</v>
      </c>
      <c r="H113" s="4">
        <v>4</v>
      </c>
      <c r="I113" s="4" t="b">
        <v>0</v>
      </c>
    </row>
    <row r="114">
      <c r="B114" s="4" t="s">
        <v>97</v>
      </c>
      <c r="C114" s="4" t="s">
        <v>98</v>
      </c>
      <c r="D114" s="4">
        <v>46.547060056036756</v>
      </c>
      <c r="E114" s="4">
        <v>10.20489970409902</v>
      </c>
      <c r="F114" s="4" t="b">
        <v>1</v>
      </c>
      <c r="G114" s="4">
        <v>7</v>
      </c>
      <c r="H114" s="4">
        <v>9</v>
      </c>
      <c r="I114" s="4" t="b">
        <v>0</v>
      </c>
    </row>
    <row r="115">
      <c r="B115" s="4" t="s">
        <v>99</v>
      </c>
      <c r="C115" s="4" t="s">
        <v>100</v>
      </c>
      <c r="D115" s="4">
        <v>85.78106490400549</v>
      </c>
      <c r="E115" s="4">
        <v>84.52448278111244</v>
      </c>
      <c r="F115" s="4" t="b">
        <v>1</v>
      </c>
      <c r="G115" s="4">
        <v>7</v>
      </c>
      <c r="H115" s="4">
        <v>9</v>
      </c>
      <c r="I115" s="4" t="b">
        <v>0</v>
      </c>
    </row>
    <row r="116">
      <c r="B116" s="4" t="s">
        <v>101</v>
      </c>
      <c r="C116" s="4" t="s">
        <v>102</v>
      </c>
      <c r="D116" s="4">
        <v>128.90601764137662</v>
      </c>
      <c r="E116" s="4">
        <v>8.010767211041854</v>
      </c>
      <c r="F116" s="4" t="b">
        <v>1</v>
      </c>
      <c r="G116" s="4">
        <v>4</v>
      </c>
      <c r="H116" s="4">
        <v>7</v>
      </c>
      <c r="I116" s="4" t="b">
        <v>0</v>
      </c>
    </row>
    <row r="117">
      <c r="B117" s="4" t="s">
        <v>103</v>
      </c>
      <c r="C117" s="4" t="s">
        <v>104</v>
      </c>
      <c r="D117" s="4">
        <v>30.5</v>
      </c>
      <c r="E117" s="4">
        <v>45</v>
      </c>
      <c r="F117" s="4" t="b">
        <v>0</v>
      </c>
      <c r="G117" s="4">
        <v>21</v>
      </c>
      <c r="H117" s="4">
        <v>42</v>
      </c>
      <c r="I117" s="4" t="b">
        <v>1</v>
      </c>
    </row>
    <row r="118">
      <c r="B118" s="4" t="s">
        <v>105</v>
      </c>
      <c r="C118" s="4" t="s">
        <v>106</v>
      </c>
      <c r="D118" s="4">
        <v>109.5</v>
      </c>
      <c r="E118" s="4">
        <v>45</v>
      </c>
      <c r="F118" s="4" t="b">
        <v>0</v>
      </c>
      <c r="G118" s="4">
        <v>21</v>
      </c>
      <c r="H118" s="4">
        <v>42</v>
      </c>
      <c r="I118" s="4" t="b">
        <v>1</v>
      </c>
    </row>
    <row r="119">
      <c r="B119" s="4" t="s">
        <v>107</v>
      </c>
      <c r="C119" s="4" t="s">
        <v>37</v>
      </c>
      <c r="D119" s="4">
        <v>43</v>
      </c>
      <c r="E119" s="4">
        <v>45</v>
      </c>
      <c r="F119" s="4" t="b">
        <v>0</v>
      </c>
      <c r="G119" s="4">
        <v>2</v>
      </c>
      <c r="H119" s="4">
        <v>2</v>
      </c>
      <c r="I119" s="4" t="b">
        <v>1</v>
      </c>
    </row>
    <row r="120">
      <c r="B120" s="4" t="s">
        <v>108</v>
      </c>
      <c r="C120" s="4" t="s">
        <v>43</v>
      </c>
      <c r="D120" s="4">
        <v>97</v>
      </c>
      <c r="E120" s="4">
        <v>45</v>
      </c>
      <c r="F120" s="4" t="b">
        <v>0</v>
      </c>
      <c r="G120" s="4">
        <v>2</v>
      </c>
      <c r="H120" s="4">
        <v>2</v>
      </c>
      <c r="I120" s="4" t="b">
        <v>1</v>
      </c>
    </row>
    <row r="121">
      <c r="B121" s="4" t="s">
        <v>109</v>
      </c>
      <c r="C121" s="4" t="s">
        <v>110</v>
      </c>
      <c r="D121" s="4">
        <v>62</v>
      </c>
      <c r="E121" s="4">
        <v>87.5</v>
      </c>
      <c r="F121" s="4" t="b">
        <v>0</v>
      </c>
      <c r="G121" s="4">
        <v>4</v>
      </c>
      <c r="H121" s="4">
        <v>3</v>
      </c>
      <c r="I121" s="4" t="b">
        <v>1</v>
      </c>
    </row>
    <row r="122">
      <c r="B122" s="4" t="s">
        <v>111</v>
      </c>
      <c r="C122" s="4" t="s">
        <v>112</v>
      </c>
      <c r="D122" s="4">
        <v>62</v>
      </c>
      <c r="E122" s="4">
        <v>2.5</v>
      </c>
      <c r="F122" s="4" t="b">
        <v>0</v>
      </c>
      <c r="G122" s="4">
        <v>4</v>
      </c>
      <c r="H122" s="4">
        <v>3</v>
      </c>
      <c r="I122" s="4" t="b">
        <v>1</v>
      </c>
    </row>
    <row r="123">
      <c r="B123" s="4" t="s">
        <v>113</v>
      </c>
      <c r="C123" s="4" t="s">
        <v>56</v>
      </c>
      <c r="D123" s="4">
        <v>70</v>
      </c>
      <c r="E123" s="4">
        <v>45</v>
      </c>
      <c r="F123" s="4" t="b">
        <v>0</v>
      </c>
      <c r="G123" s="4">
        <v>10</v>
      </c>
      <c r="H123" s="4">
        <v>90</v>
      </c>
      <c r="I123" s="4" t="b">
        <v>1</v>
      </c>
    </row>
    <row r="124"/>
    <row r="125"/>
    <row r="126">
      <c r="A126" s="5" t="s">
        <v>117</v>
      </c>
      <c r="B126" s="1" t="s">
        <v>20</v>
      </c>
      <c r="C126" s="2" t="s">
        <v>61</v>
      </c>
      <c r="D126" s="2" t="s">
        <v>60</v>
      </c>
    </row>
    <row r="127">
      <c r="C127" s="4">
        <v>1270.5367445029874</v>
      </c>
      <c r="D127" s="4">
        <v>45847.648376961486</v>
      </c>
    </row>
    <row r="128"/>
    <row r="129">
      <c r="B129" s="1" t="s">
        <v>62</v>
      </c>
      <c r="C129" s="2" t="s">
        <v>63</v>
      </c>
      <c r="D129" s="2" t="s">
        <v>64</v>
      </c>
      <c r="E129" s="2" t="s">
        <v>53</v>
      </c>
      <c r="F129" s="2" t="s">
        <v>65</v>
      </c>
    </row>
    <row r="130">
      <c r="C130" s="4">
        <v>0</v>
      </c>
      <c r="D130" s="4">
        <v>0</v>
      </c>
      <c r="E130" s="4">
        <v>0</v>
      </c>
      <c r="F130" s="4">
        <v>0</v>
      </c>
    </row>
    <row r="131"/>
    <row r="132">
      <c r="B132" s="1" t="s">
        <v>1</v>
      </c>
      <c r="C132" s="1" t="s">
        <v>66</v>
      </c>
      <c r="D132" s="1" t="s">
        <v>67</v>
      </c>
      <c r="E132" s="1" t="s">
        <v>68</v>
      </c>
      <c r="F132" s="1" t="s">
        <v>69</v>
      </c>
      <c r="G132" s="1" t="s">
        <v>70</v>
      </c>
      <c r="H132" s="1" t="s">
        <v>71</v>
      </c>
      <c r="I132" s="1" t="s">
        <v>72</v>
      </c>
    </row>
    <row r="133">
      <c r="B133" s="4" t="s">
        <v>73</v>
      </c>
      <c r="C133" s="4" t="s">
        <v>74</v>
      </c>
      <c r="D133" s="4">
        <v>49.17661602990833</v>
      </c>
      <c r="E133" s="4">
        <v>14.75927812101165</v>
      </c>
      <c r="F133" s="4" t="b">
        <v>1</v>
      </c>
      <c r="G133" s="4">
        <v>7</v>
      </c>
      <c r="H133" s="4">
        <v>14</v>
      </c>
      <c r="I133" s="4" t="b">
        <v>0</v>
      </c>
    </row>
    <row r="134">
      <c r="B134" s="4" t="s">
        <v>75</v>
      </c>
      <c r="C134" s="4" t="s">
        <v>76</v>
      </c>
      <c r="D134" s="4">
        <v>88.40490748094629</v>
      </c>
      <c r="E134" s="4">
        <v>15.265184811001715</v>
      </c>
      <c r="F134" s="4" t="b">
        <v>0</v>
      </c>
      <c r="G134" s="4">
        <v>14</v>
      </c>
      <c r="H134" s="4">
        <v>7</v>
      </c>
      <c r="I134" s="4" t="b">
        <v>0</v>
      </c>
    </row>
    <row r="135">
      <c r="B135" s="4" t="s">
        <v>77</v>
      </c>
      <c r="C135" s="4" t="s">
        <v>78</v>
      </c>
      <c r="D135" s="4">
        <v>85.39642056727475</v>
      </c>
      <c r="E135" s="4">
        <v>70.47594302296925</v>
      </c>
      <c r="F135" s="4" t="b">
        <v>1</v>
      </c>
      <c r="G135" s="4">
        <v>6</v>
      </c>
      <c r="H135" s="4">
        <v>12</v>
      </c>
      <c r="I135" s="4" t="b">
        <v>0</v>
      </c>
    </row>
    <row r="136">
      <c r="B136" s="4" t="s">
        <v>79</v>
      </c>
      <c r="C136" s="4" t="s">
        <v>80</v>
      </c>
      <c r="D136" s="4">
        <v>48.24285866757139</v>
      </c>
      <c r="E136" s="4">
        <v>71.04818193382066</v>
      </c>
      <c r="F136" s="4" t="b">
        <v>1</v>
      </c>
      <c r="G136" s="4">
        <v>6</v>
      </c>
      <c r="H136" s="4">
        <v>12</v>
      </c>
      <c r="I136" s="4" t="b">
        <v>0</v>
      </c>
    </row>
    <row r="137">
      <c r="B137" s="4" t="s">
        <v>81</v>
      </c>
      <c r="C137" s="4" t="s">
        <v>82</v>
      </c>
      <c r="D137" s="4">
        <v>44.59861266641404</v>
      </c>
      <c r="E137" s="4">
        <v>73.13675615531095</v>
      </c>
      <c r="F137" s="4" t="b">
        <v>0</v>
      </c>
      <c r="G137" s="4">
        <v>10</v>
      </c>
      <c r="H137" s="4">
        <v>6</v>
      </c>
      <c r="I137" s="4" t="b">
        <v>0</v>
      </c>
    </row>
    <row r="138">
      <c r="B138" s="4" t="s">
        <v>83</v>
      </c>
      <c r="C138" s="4" t="s">
        <v>84</v>
      </c>
      <c r="D138" s="4">
        <v>87.90006249623099</v>
      </c>
      <c r="E138" s="4">
        <v>73.50235521784951</v>
      </c>
      <c r="F138" s="4" t="b">
        <v>1</v>
      </c>
      <c r="G138" s="4">
        <v>6</v>
      </c>
      <c r="H138" s="4">
        <v>10</v>
      </c>
      <c r="I138" s="4" t="b">
        <v>0</v>
      </c>
    </row>
    <row r="139">
      <c r="B139" s="4" t="s">
        <v>85</v>
      </c>
      <c r="C139" s="4" t="s">
        <v>86</v>
      </c>
      <c r="D139" s="4">
        <v>11.162519601426293</v>
      </c>
      <c r="E139" s="4">
        <v>77.1555511443933</v>
      </c>
      <c r="F139" s="4" t="b">
        <v>1</v>
      </c>
      <c r="G139" s="4">
        <v>7</v>
      </c>
      <c r="H139" s="4">
        <v>15</v>
      </c>
      <c r="I139" s="4" t="b">
        <v>0</v>
      </c>
    </row>
    <row r="140">
      <c r="B140" s="4" t="s">
        <v>87</v>
      </c>
      <c r="C140" s="4" t="s">
        <v>88</v>
      </c>
      <c r="D140" s="4">
        <v>44.64596877341169</v>
      </c>
      <c r="E140" s="4">
        <v>17.630904451260808</v>
      </c>
      <c r="F140" s="4" t="b">
        <v>1</v>
      </c>
      <c r="G140" s="4">
        <v>7</v>
      </c>
      <c r="H140" s="4">
        <v>12</v>
      </c>
      <c r="I140" s="4" t="b">
        <v>0</v>
      </c>
    </row>
    <row r="141">
      <c r="B141" s="4" t="s">
        <v>89</v>
      </c>
      <c r="C141" s="4" t="s">
        <v>90</v>
      </c>
      <c r="D141" s="4">
        <v>93.72385054506066</v>
      </c>
      <c r="E141" s="4">
        <v>72.84108497256798</v>
      </c>
      <c r="F141" s="4" t="b">
        <v>0</v>
      </c>
      <c r="G141" s="4">
        <v>12</v>
      </c>
      <c r="H141" s="4">
        <v>7</v>
      </c>
      <c r="I141" s="4" t="b">
        <v>0</v>
      </c>
    </row>
    <row r="142">
      <c r="B142" s="4" t="s">
        <v>91</v>
      </c>
      <c r="C142" s="4" t="s">
        <v>92</v>
      </c>
      <c r="D142" s="4">
        <v>44.7888769442701</v>
      </c>
      <c r="E142" s="4">
        <v>69.97501638663809</v>
      </c>
      <c r="F142" s="4" t="b">
        <v>1</v>
      </c>
      <c r="G142" s="4">
        <v>7</v>
      </c>
      <c r="H142" s="4">
        <v>10</v>
      </c>
      <c r="I142" s="4" t="b">
        <v>0</v>
      </c>
    </row>
    <row r="143">
      <c r="B143" s="4" t="s">
        <v>93</v>
      </c>
      <c r="C143" s="4" t="s">
        <v>94</v>
      </c>
      <c r="D143" s="4">
        <v>95.39270857793477</v>
      </c>
      <c r="E143" s="4">
        <v>70.37168705399534</v>
      </c>
      <c r="F143" s="4" t="b">
        <v>1</v>
      </c>
      <c r="G143" s="4">
        <v>7</v>
      </c>
      <c r="H143" s="4">
        <v>10</v>
      </c>
      <c r="I143" s="4" t="b">
        <v>0</v>
      </c>
    </row>
    <row r="144">
      <c r="B144" s="4" t="s">
        <v>95</v>
      </c>
      <c r="C144" s="4" t="s">
        <v>96</v>
      </c>
      <c r="D144" s="4">
        <v>136.1492599779068</v>
      </c>
      <c r="E144" s="4">
        <v>11.23594763463662</v>
      </c>
      <c r="F144" s="4" t="b">
        <v>1</v>
      </c>
      <c r="G144" s="4">
        <v>4</v>
      </c>
      <c r="H144" s="4">
        <v>4</v>
      </c>
      <c r="I144" s="4" t="b">
        <v>0</v>
      </c>
    </row>
    <row r="145">
      <c r="B145" s="4" t="s">
        <v>97</v>
      </c>
      <c r="C145" s="4" t="s">
        <v>98</v>
      </c>
      <c r="D145" s="4">
        <v>46.55314816848281</v>
      </c>
      <c r="E145" s="4">
        <v>11.262896587386615</v>
      </c>
      <c r="F145" s="4" t="b">
        <v>1</v>
      </c>
      <c r="G145" s="4">
        <v>7</v>
      </c>
      <c r="H145" s="4">
        <v>9</v>
      </c>
      <c r="I145" s="4" t="b">
        <v>0</v>
      </c>
    </row>
    <row r="146">
      <c r="B146" s="4" t="s">
        <v>99</v>
      </c>
      <c r="C146" s="4" t="s">
        <v>100</v>
      </c>
      <c r="D146" s="4">
        <v>86.99980741167147</v>
      </c>
      <c r="E146" s="4">
        <v>78.63769526672125</v>
      </c>
      <c r="F146" s="4" t="b">
        <v>1</v>
      </c>
      <c r="G146" s="4">
        <v>7</v>
      </c>
      <c r="H146" s="4">
        <v>9</v>
      </c>
      <c r="I146" s="4" t="b">
        <v>0</v>
      </c>
    </row>
    <row r="147">
      <c r="B147" s="4" t="s">
        <v>101</v>
      </c>
      <c r="C147" s="4" t="s">
        <v>102</v>
      </c>
      <c r="D147" s="4">
        <v>129.0060603052223</v>
      </c>
      <c r="E147" s="4">
        <v>7.162366179705487</v>
      </c>
      <c r="F147" s="4" t="b">
        <v>1</v>
      </c>
      <c r="G147" s="4">
        <v>4</v>
      </c>
      <c r="H147" s="4">
        <v>7</v>
      </c>
      <c r="I147" s="4" t="b">
        <v>0</v>
      </c>
    </row>
    <row r="148">
      <c r="B148" s="4" t="s">
        <v>103</v>
      </c>
      <c r="C148" s="4" t="s">
        <v>104</v>
      </c>
      <c r="D148" s="4">
        <v>30.5</v>
      </c>
      <c r="E148" s="4">
        <v>45</v>
      </c>
      <c r="F148" s="4" t="b">
        <v>0</v>
      </c>
      <c r="G148" s="4">
        <v>21</v>
      </c>
      <c r="H148" s="4">
        <v>42</v>
      </c>
      <c r="I148" s="4" t="b">
        <v>1</v>
      </c>
    </row>
    <row r="149">
      <c r="B149" s="4" t="s">
        <v>105</v>
      </c>
      <c r="C149" s="4" t="s">
        <v>106</v>
      </c>
      <c r="D149" s="4">
        <v>109.5</v>
      </c>
      <c r="E149" s="4">
        <v>45</v>
      </c>
      <c r="F149" s="4" t="b">
        <v>0</v>
      </c>
      <c r="G149" s="4">
        <v>21</v>
      </c>
      <c r="H149" s="4">
        <v>42</v>
      </c>
      <c r="I149" s="4" t="b">
        <v>1</v>
      </c>
    </row>
    <row r="150">
      <c r="B150" s="4" t="s">
        <v>107</v>
      </c>
      <c r="C150" s="4" t="s">
        <v>37</v>
      </c>
      <c r="D150" s="4">
        <v>43</v>
      </c>
      <c r="E150" s="4">
        <v>45</v>
      </c>
      <c r="F150" s="4" t="b">
        <v>0</v>
      </c>
      <c r="G150" s="4">
        <v>2</v>
      </c>
      <c r="H150" s="4">
        <v>2</v>
      </c>
      <c r="I150" s="4" t="b">
        <v>1</v>
      </c>
    </row>
    <row r="151">
      <c r="B151" s="4" t="s">
        <v>108</v>
      </c>
      <c r="C151" s="4" t="s">
        <v>43</v>
      </c>
      <c r="D151" s="4">
        <v>97</v>
      </c>
      <c r="E151" s="4">
        <v>45</v>
      </c>
      <c r="F151" s="4" t="b">
        <v>0</v>
      </c>
      <c r="G151" s="4">
        <v>2</v>
      </c>
      <c r="H151" s="4">
        <v>2</v>
      </c>
      <c r="I151" s="4" t="b">
        <v>1</v>
      </c>
    </row>
    <row r="152">
      <c r="B152" s="4" t="s">
        <v>109</v>
      </c>
      <c r="C152" s="4" t="s">
        <v>110</v>
      </c>
      <c r="D152" s="4">
        <v>62</v>
      </c>
      <c r="E152" s="4">
        <v>87.5</v>
      </c>
      <c r="F152" s="4" t="b">
        <v>0</v>
      </c>
      <c r="G152" s="4">
        <v>4</v>
      </c>
      <c r="H152" s="4">
        <v>3</v>
      </c>
      <c r="I152" s="4" t="b">
        <v>1</v>
      </c>
    </row>
    <row r="153">
      <c r="B153" s="4" t="s">
        <v>111</v>
      </c>
      <c r="C153" s="4" t="s">
        <v>112</v>
      </c>
      <c r="D153" s="4">
        <v>62</v>
      </c>
      <c r="E153" s="4">
        <v>2.5</v>
      </c>
      <c r="F153" s="4" t="b">
        <v>0</v>
      </c>
      <c r="G153" s="4">
        <v>4</v>
      </c>
      <c r="H153" s="4">
        <v>3</v>
      </c>
      <c r="I153" s="4" t="b">
        <v>1</v>
      </c>
    </row>
    <row r="154">
      <c r="B154" s="4" t="s">
        <v>113</v>
      </c>
      <c r="C154" s="4" t="s">
        <v>56</v>
      </c>
      <c r="D154" s="4">
        <v>70</v>
      </c>
      <c r="E154" s="4">
        <v>45</v>
      </c>
      <c r="F154" s="4" t="b">
        <v>0</v>
      </c>
      <c r="G154" s="4">
        <v>10</v>
      </c>
      <c r="H154" s="4">
        <v>90</v>
      </c>
      <c r="I154" s="4" t="b">
        <v>1</v>
      </c>
    </row>
    <row r="155"/>
    <row r="156"/>
    <row r="157">
      <c r="A157" s="5" t="s">
        <v>118</v>
      </c>
      <c r="B157" s="1" t="s">
        <v>20</v>
      </c>
      <c r="C157" s="2" t="s">
        <v>61</v>
      </c>
      <c r="D157" s="2" t="s">
        <v>60</v>
      </c>
    </row>
    <row r="158">
      <c r="C158" s="4">
        <v>1268.4089439370377</v>
      </c>
      <c r="D158" s="4">
        <v>45850.04370145743</v>
      </c>
    </row>
    <row r="159"/>
    <row r="160">
      <c r="B160" s="1" t="s">
        <v>62</v>
      </c>
      <c r="C160" s="2" t="s">
        <v>64</v>
      </c>
      <c r="D160" s="2" t="s">
        <v>53</v>
      </c>
      <c r="E160" s="2" t="s">
        <v>65</v>
      </c>
      <c r="F160" s="2" t="s">
        <v>63</v>
      </c>
    </row>
    <row r="161">
      <c r="C161" s="4">
        <v>0</v>
      </c>
      <c r="D161" s="4">
        <v>0</v>
      </c>
      <c r="E161" s="4">
        <v>0</v>
      </c>
      <c r="F161" s="4">
        <v>0</v>
      </c>
    </row>
    <row r="162"/>
    <row r="163">
      <c r="B163" s="1" t="s">
        <v>1</v>
      </c>
      <c r="C163" s="1" t="s">
        <v>66</v>
      </c>
      <c r="D163" s="1" t="s">
        <v>67</v>
      </c>
      <c r="E163" s="1" t="s">
        <v>68</v>
      </c>
      <c r="F163" s="1" t="s">
        <v>69</v>
      </c>
      <c r="G163" s="1" t="s">
        <v>70</v>
      </c>
      <c r="H163" s="1" t="s">
        <v>71</v>
      </c>
      <c r="I163" s="1" t="s">
        <v>72</v>
      </c>
    </row>
    <row r="164">
      <c r="B164" s="4" t="s">
        <v>73</v>
      </c>
      <c r="C164" s="4" t="s">
        <v>74</v>
      </c>
      <c r="D164" s="4">
        <v>49.15470400344865</v>
      </c>
      <c r="E164" s="4">
        <v>14.72651799442632</v>
      </c>
      <c r="F164" s="4" t="b">
        <v>1</v>
      </c>
      <c r="G164" s="4">
        <v>7</v>
      </c>
      <c r="H164" s="4">
        <v>14</v>
      </c>
      <c r="I164" s="4" t="b">
        <v>0</v>
      </c>
    </row>
    <row r="165">
      <c r="B165" s="4" t="s">
        <v>75</v>
      </c>
      <c r="C165" s="4" t="s">
        <v>76</v>
      </c>
      <c r="D165" s="4">
        <v>88.40769941701782</v>
      </c>
      <c r="E165" s="4">
        <v>16.084402831466328</v>
      </c>
      <c r="F165" s="4" t="b">
        <v>0</v>
      </c>
      <c r="G165" s="4">
        <v>14</v>
      </c>
      <c r="H165" s="4">
        <v>7</v>
      </c>
      <c r="I165" s="4" t="b">
        <v>0</v>
      </c>
    </row>
    <row r="166">
      <c r="B166" s="4" t="s">
        <v>77</v>
      </c>
      <c r="C166" s="4" t="s">
        <v>78</v>
      </c>
      <c r="D166" s="4">
        <v>85.37658224378876</v>
      </c>
      <c r="E166" s="4">
        <v>77.87233894275789</v>
      </c>
      <c r="F166" s="4" t="b">
        <v>1</v>
      </c>
      <c r="G166" s="4">
        <v>6</v>
      </c>
      <c r="H166" s="4">
        <v>12</v>
      </c>
      <c r="I166" s="4" t="b">
        <v>0</v>
      </c>
    </row>
    <row r="167">
      <c r="B167" s="4" t="s">
        <v>79</v>
      </c>
      <c r="C167" s="4" t="s">
        <v>80</v>
      </c>
      <c r="D167" s="4">
        <v>48.20933205780917</v>
      </c>
      <c r="E167" s="4">
        <v>70.95527180986196</v>
      </c>
      <c r="F167" s="4" t="b">
        <v>1</v>
      </c>
      <c r="G167" s="4">
        <v>6</v>
      </c>
      <c r="H167" s="4">
        <v>12</v>
      </c>
      <c r="I167" s="4" t="b">
        <v>0</v>
      </c>
    </row>
    <row r="168">
      <c r="B168" s="4" t="s">
        <v>81</v>
      </c>
      <c r="C168" s="4" t="s">
        <v>82</v>
      </c>
      <c r="D168" s="4">
        <v>40.44933883809405</v>
      </c>
      <c r="E168" s="4">
        <v>72.94369590150833</v>
      </c>
      <c r="F168" s="4" t="b">
        <v>0</v>
      </c>
      <c r="G168" s="4">
        <v>10</v>
      </c>
      <c r="H168" s="4">
        <v>6</v>
      </c>
      <c r="I168" s="4" t="b">
        <v>0</v>
      </c>
    </row>
    <row r="169">
      <c r="B169" s="4" t="s">
        <v>83</v>
      </c>
      <c r="C169" s="4" t="s">
        <v>84</v>
      </c>
      <c r="D169" s="4">
        <v>83.97254742512</v>
      </c>
      <c r="E169" s="4">
        <v>74.62618769230515</v>
      </c>
      <c r="F169" s="4" t="b">
        <v>1</v>
      </c>
      <c r="G169" s="4">
        <v>6</v>
      </c>
      <c r="H169" s="4">
        <v>10</v>
      </c>
      <c r="I169" s="4" t="b">
        <v>0</v>
      </c>
    </row>
    <row r="170">
      <c r="B170" s="4" t="s">
        <v>85</v>
      </c>
      <c r="C170" s="4" t="s">
        <v>86</v>
      </c>
      <c r="D170" s="4">
        <v>11.189126009162202</v>
      </c>
      <c r="E170" s="4">
        <v>77.33180710796975</v>
      </c>
      <c r="F170" s="4" t="b">
        <v>1</v>
      </c>
      <c r="G170" s="4">
        <v>7</v>
      </c>
      <c r="H170" s="4">
        <v>15</v>
      </c>
      <c r="I170" s="4" t="b">
        <v>0</v>
      </c>
    </row>
    <row r="171">
      <c r="B171" s="4" t="s">
        <v>87</v>
      </c>
      <c r="C171" s="4" t="s">
        <v>88</v>
      </c>
      <c r="D171" s="4">
        <v>44.64739254041162</v>
      </c>
      <c r="E171" s="4">
        <v>17.63998030931306</v>
      </c>
      <c r="F171" s="4" t="b">
        <v>1</v>
      </c>
      <c r="G171" s="4">
        <v>7</v>
      </c>
      <c r="H171" s="4">
        <v>12</v>
      </c>
      <c r="I171" s="4" t="b">
        <v>0</v>
      </c>
    </row>
    <row r="172">
      <c r="B172" s="4" t="s">
        <v>89</v>
      </c>
      <c r="C172" s="4" t="s">
        <v>90</v>
      </c>
      <c r="D172" s="4">
        <v>93.74180086687883</v>
      </c>
      <c r="E172" s="4">
        <v>72.896389832941</v>
      </c>
      <c r="F172" s="4" t="b">
        <v>0</v>
      </c>
      <c r="G172" s="4">
        <v>12</v>
      </c>
      <c r="H172" s="4">
        <v>7</v>
      </c>
      <c r="I172" s="4" t="b">
        <v>0</v>
      </c>
    </row>
    <row r="173">
      <c r="B173" s="4" t="s">
        <v>91</v>
      </c>
      <c r="C173" s="4" t="s">
        <v>92</v>
      </c>
      <c r="D173" s="4">
        <v>44.86123385047526</v>
      </c>
      <c r="E173" s="4">
        <v>70.19657748047973</v>
      </c>
      <c r="F173" s="4" t="b">
        <v>1</v>
      </c>
      <c r="G173" s="4">
        <v>7</v>
      </c>
      <c r="H173" s="4">
        <v>10</v>
      </c>
      <c r="I173" s="4" t="b">
        <v>0</v>
      </c>
    </row>
    <row r="174">
      <c r="B174" s="4" t="s">
        <v>93</v>
      </c>
      <c r="C174" s="4" t="s">
        <v>94</v>
      </c>
      <c r="D174" s="4">
        <v>95.4004871676155</v>
      </c>
      <c r="E174" s="4">
        <v>70.40160025643516</v>
      </c>
      <c r="F174" s="4" t="b">
        <v>1</v>
      </c>
      <c r="G174" s="4">
        <v>7</v>
      </c>
      <c r="H174" s="4">
        <v>10</v>
      </c>
      <c r="I174" s="4" t="b">
        <v>0</v>
      </c>
    </row>
    <row r="175">
      <c r="B175" s="4" t="s">
        <v>95</v>
      </c>
      <c r="C175" s="4" t="s">
        <v>96</v>
      </c>
      <c r="D175" s="4">
        <v>136.12782228128546</v>
      </c>
      <c r="E175" s="4">
        <v>11.139690722008776</v>
      </c>
      <c r="F175" s="4" t="b">
        <v>1</v>
      </c>
      <c r="G175" s="4">
        <v>4</v>
      </c>
      <c r="H175" s="4">
        <v>4</v>
      </c>
      <c r="I175" s="4" t="b">
        <v>0</v>
      </c>
    </row>
    <row r="176">
      <c r="B176" s="4" t="s">
        <v>97</v>
      </c>
      <c r="C176" s="4" t="s">
        <v>98</v>
      </c>
      <c r="D176" s="4">
        <v>46.5514961834126</v>
      </c>
      <c r="E176" s="4">
        <v>9.588197015553646</v>
      </c>
      <c r="F176" s="4" t="b">
        <v>1</v>
      </c>
      <c r="G176" s="4">
        <v>7</v>
      </c>
      <c r="H176" s="4">
        <v>9</v>
      </c>
      <c r="I176" s="4" t="b">
        <v>0</v>
      </c>
    </row>
    <row r="177">
      <c r="B177" s="4" t="s">
        <v>99</v>
      </c>
      <c r="C177" s="4" t="s">
        <v>100</v>
      </c>
      <c r="D177" s="4">
        <v>85.32710455541513</v>
      </c>
      <c r="E177" s="4">
        <v>78.13346315610356</v>
      </c>
      <c r="F177" s="4" t="b">
        <v>1</v>
      </c>
      <c r="G177" s="4">
        <v>7</v>
      </c>
      <c r="H177" s="4">
        <v>9</v>
      </c>
      <c r="I177" s="4" t="b">
        <v>0</v>
      </c>
    </row>
    <row r="178">
      <c r="B178" s="4" t="s">
        <v>101</v>
      </c>
      <c r="C178" s="4" t="s">
        <v>102</v>
      </c>
      <c r="D178" s="4">
        <v>128.79446386539328</v>
      </c>
      <c r="E178" s="4">
        <v>8.019831369765363</v>
      </c>
      <c r="F178" s="4" t="b">
        <v>1</v>
      </c>
      <c r="G178" s="4">
        <v>4</v>
      </c>
      <c r="H178" s="4">
        <v>7</v>
      </c>
      <c r="I178" s="4" t="b">
        <v>0</v>
      </c>
    </row>
    <row r="179">
      <c r="B179" s="4" t="s">
        <v>103</v>
      </c>
      <c r="C179" s="4" t="s">
        <v>104</v>
      </c>
      <c r="D179" s="4">
        <v>30.5</v>
      </c>
      <c r="E179" s="4">
        <v>45</v>
      </c>
      <c r="F179" s="4" t="b">
        <v>0</v>
      </c>
      <c r="G179" s="4">
        <v>21</v>
      </c>
      <c r="H179" s="4">
        <v>42</v>
      </c>
      <c r="I179" s="4" t="b">
        <v>1</v>
      </c>
    </row>
    <row r="180">
      <c r="B180" s="4" t="s">
        <v>105</v>
      </c>
      <c r="C180" s="4" t="s">
        <v>106</v>
      </c>
      <c r="D180" s="4">
        <v>109.5</v>
      </c>
      <c r="E180" s="4">
        <v>45</v>
      </c>
      <c r="F180" s="4" t="b">
        <v>0</v>
      </c>
      <c r="G180" s="4">
        <v>21</v>
      </c>
      <c r="H180" s="4">
        <v>42</v>
      </c>
      <c r="I180" s="4" t="b">
        <v>1</v>
      </c>
    </row>
    <row r="181">
      <c r="B181" s="4" t="s">
        <v>107</v>
      </c>
      <c r="C181" s="4" t="s">
        <v>37</v>
      </c>
      <c r="D181" s="4">
        <v>43</v>
      </c>
      <c r="E181" s="4">
        <v>45</v>
      </c>
      <c r="F181" s="4" t="b">
        <v>0</v>
      </c>
      <c r="G181" s="4">
        <v>2</v>
      </c>
      <c r="H181" s="4">
        <v>2</v>
      </c>
      <c r="I181" s="4" t="b">
        <v>1</v>
      </c>
    </row>
    <row r="182">
      <c r="B182" s="4" t="s">
        <v>108</v>
      </c>
      <c r="C182" s="4" t="s">
        <v>43</v>
      </c>
      <c r="D182" s="4">
        <v>97</v>
      </c>
      <c r="E182" s="4">
        <v>45</v>
      </c>
      <c r="F182" s="4" t="b">
        <v>0</v>
      </c>
      <c r="G182" s="4">
        <v>2</v>
      </c>
      <c r="H182" s="4">
        <v>2</v>
      </c>
      <c r="I182" s="4" t="b">
        <v>1</v>
      </c>
    </row>
    <row r="183">
      <c r="B183" s="4" t="s">
        <v>109</v>
      </c>
      <c r="C183" s="4" t="s">
        <v>110</v>
      </c>
      <c r="D183" s="4">
        <v>62</v>
      </c>
      <c r="E183" s="4">
        <v>87.5</v>
      </c>
      <c r="F183" s="4" t="b">
        <v>0</v>
      </c>
      <c r="G183" s="4">
        <v>4</v>
      </c>
      <c r="H183" s="4">
        <v>3</v>
      </c>
      <c r="I183" s="4" t="b">
        <v>1</v>
      </c>
    </row>
    <row r="184">
      <c r="B184" s="4" t="s">
        <v>111</v>
      </c>
      <c r="C184" s="4" t="s">
        <v>112</v>
      </c>
      <c r="D184" s="4">
        <v>62</v>
      </c>
      <c r="E184" s="4">
        <v>2.5</v>
      </c>
      <c r="F184" s="4" t="b">
        <v>0</v>
      </c>
      <c r="G184" s="4">
        <v>4</v>
      </c>
      <c r="H184" s="4">
        <v>3</v>
      </c>
      <c r="I184" s="4" t="b">
        <v>1</v>
      </c>
    </row>
    <row r="185">
      <c r="B185" s="4" t="s">
        <v>113</v>
      </c>
      <c r="C185" s="4" t="s">
        <v>56</v>
      </c>
      <c r="D185" s="4">
        <v>70</v>
      </c>
      <c r="E185" s="4">
        <v>45</v>
      </c>
      <c r="F185" s="4" t="b">
        <v>0</v>
      </c>
      <c r="G185" s="4">
        <v>10</v>
      </c>
      <c r="H185" s="4">
        <v>90</v>
      </c>
      <c r="I185" s="4" t="b">
        <v>1</v>
      </c>
    </row>
    <row r="186"/>
    <row r="187"/>
    <row r="188">
      <c r="A188" s="5" t="s">
        <v>119</v>
      </c>
      <c r="B188" s="1" t="s">
        <v>20</v>
      </c>
      <c r="C188" s="2" t="s">
        <v>61</v>
      </c>
      <c r="D188" s="2" t="s">
        <v>60</v>
      </c>
    </row>
    <row r="189">
      <c r="C189" s="4">
        <v>1272.5027847334986</v>
      </c>
      <c r="D189" s="4">
        <v>45847.59322421927</v>
      </c>
    </row>
    <row r="190"/>
    <row r="191">
      <c r="B191" s="1" t="s">
        <v>62</v>
      </c>
      <c r="C191" s="2" t="s">
        <v>53</v>
      </c>
      <c r="D191" s="2" t="s">
        <v>65</v>
      </c>
      <c r="E191" s="2" t="s">
        <v>63</v>
      </c>
      <c r="F191" s="2" t="s">
        <v>64</v>
      </c>
    </row>
    <row r="192">
      <c r="C192" s="4">
        <v>0</v>
      </c>
      <c r="D192" s="4">
        <v>0</v>
      </c>
      <c r="E192" s="4">
        <v>0</v>
      </c>
      <c r="F192" s="4">
        <v>0</v>
      </c>
    </row>
    <row r="193"/>
    <row r="194">
      <c r="B194" s="1" t="s">
        <v>1</v>
      </c>
      <c r="C194" s="1" t="s">
        <v>66</v>
      </c>
      <c r="D194" s="1" t="s">
        <v>67</v>
      </c>
      <c r="E194" s="1" t="s">
        <v>68</v>
      </c>
      <c r="F194" s="1" t="s">
        <v>69</v>
      </c>
      <c r="G194" s="1" t="s">
        <v>70</v>
      </c>
      <c r="H194" s="1" t="s">
        <v>71</v>
      </c>
      <c r="I194" s="1" t="s">
        <v>72</v>
      </c>
    </row>
    <row r="195">
      <c r="B195" s="4" t="s">
        <v>73</v>
      </c>
      <c r="C195" s="4" t="s">
        <v>74</v>
      </c>
      <c r="D195" s="4">
        <v>48.478699089512375</v>
      </c>
      <c r="E195" s="4">
        <v>14.73904592671094</v>
      </c>
      <c r="F195" s="4" t="b">
        <v>1</v>
      </c>
      <c r="G195" s="4">
        <v>7</v>
      </c>
      <c r="H195" s="4">
        <v>14</v>
      </c>
      <c r="I195" s="4" t="b">
        <v>0</v>
      </c>
    </row>
    <row r="196">
      <c r="B196" s="4" t="s">
        <v>75</v>
      </c>
      <c r="C196" s="4" t="s">
        <v>76</v>
      </c>
      <c r="D196" s="4">
        <v>88.39499174138875</v>
      </c>
      <c r="E196" s="4">
        <v>17.048101597153195</v>
      </c>
      <c r="F196" s="4" t="b">
        <v>0</v>
      </c>
      <c r="G196" s="4">
        <v>14</v>
      </c>
      <c r="H196" s="4">
        <v>7</v>
      </c>
      <c r="I196" s="4" t="b">
        <v>0</v>
      </c>
    </row>
    <row r="197">
      <c r="B197" s="4" t="s">
        <v>77</v>
      </c>
      <c r="C197" s="4" t="s">
        <v>78</v>
      </c>
      <c r="D197" s="4">
        <v>85.84255481764092</v>
      </c>
      <c r="E197" s="4">
        <v>70.28447840810826</v>
      </c>
      <c r="F197" s="4" t="b">
        <v>1</v>
      </c>
      <c r="G197" s="4">
        <v>6</v>
      </c>
      <c r="H197" s="4">
        <v>12</v>
      </c>
      <c r="I197" s="4" t="b">
        <v>0</v>
      </c>
    </row>
    <row r="198">
      <c r="B198" s="4" t="s">
        <v>79</v>
      </c>
      <c r="C198" s="4" t="s">
        <v>80</v>
      </c>
      <c r="D198" s="4">
        <v>48.22453393402165</v>
      </c>
      <c r="E198" s="4">
        <v>70.93613004994148</v>
      </c>
      <c r="F198" s="4" t="b">
        <v>1</v>
      </c>
      <c r="G198" s="4">
        <v>6</v>
      </c>
      <c r="H198" s="4">
        <v>12</v>
      </c>
      <c r="I198" s="4" t="b">
        <v>0</v>
      </c>
    </row>
    <row r="199">
      <c r="B199" s="4" t="s">
        <v>81</v>
      </c>
      <c r="C199" s="4" t="s">
        <v>82</v>
      </c>
      <c r="D199" s="4">
        <v>41.48340231792922</v>
      </c>
      <c r="E199" s="4">
        <v>73.20723442149233</v>
      </c>
      <c r="F199" s="4" t="b">
        <v>0</v>
      </c>
      <c r="G199" s="4">
        <v>10</v>
      </c>
      <c r="H199" s="4">
        <v>6</v>
      </c>
      <c r="I199" s="4" t="b">
        <v>0</v>
      </c>
    </row>
    <row r="200">
      <c r="B200" s="4" t="s">
        <v>83</v>
      </c>
      <c r="C200" s="4" t="s">
        <v>84</v>
      </c>
      <c r="D200" s="4">
        <v>85.05529774469409</v>
      </c>
      <c r="E200" s="4">
        <v>74.51775076586196</v>
      </c>
      <c r="F200" s="4" t="b">
        <v>1</v>
      </c>
      <c r="G200" s="4">
        <v>6</v>
      </c>
      <c r="H200" s="4">
        <v>10</v>
      </c>
      <c r="I200" s="4" t="b">
        <v>0</v>
      </c>
    </row>
    <row r="201">
      <c r="B201" s="4" t="s">
        <v>85</v>
      </c>
      <c r="C201" s="4" t="s">
        <v>86</v>
      </c>
      <c r="D201" s="4">
        <v>11.237639999590163</v>
      </c>
      <c r="E201" s="4">
        <v>77.20466777350846</v>
      </c>
      <c r="F201" s="4" t="b">
        <v>1</v>
      </c>
      <c r="G201" s="4">
        <v>7</v>
      </c>
      <c r="H201" s="4">
        <v>15</v>
      </c>
      <c r="I201" s="4" t="b">
        <v>0</v>
      </c>
    </row>
    <row r="202">
      <c r="B202" s="4" t="s">
        <v>87</v>
      </c>
      <c r="C202" s="4" t="s">
        <v>88</v>
      </c>
      <c r="D202" s="4">
        <v>44.646047327956786</v>
      </c>
      <c r="E202" s="4">
        <v>17.635364060688254</v>
      </c>
      <c r="F202" s="4" t="b">
        <v>1</v>
      </c>
      <c r="G202" s="4">
        <v>7</v>
      </c>
      <c r="H202" s="4">
        <v>12</v>
      </c>
      <c r="I202" s="4" t="b">
        <v>0</v>
      </c>
    </row>
    <row r="203">
      <c r="B203" s="4" t="s">
        <v>89</v>
      </c>
      <c r="C203" s="4" t="s">
        <v>90</v>
      </c>
      <c r="D203" s="4">
        <v>93.74739659519186</v>
      </c>
      <c r="E203" s="4">
        <v>72.86200152506116</v>
      </c>
      <c r="F203" s="4" t="b">
        <v>0</v>
      </c>
      <c r="G203" s="4">
        <v>12</v>
      </c>
      <c r="H203" s="4">
        <v>7</v>
      </c>
      <c r="I203" s="4" t="b">
        <v>0</v>
      </c>
    </row>
    <row r="204">
      <c r="B204" s="4" t="s">
        <v>91</v>
      </c>
      <c r="C204" s="4" t="s">
        <v>92</v>
      </c>
      <c r="D204" s="4">
        <v>44.80086795544871</v>
      </c>
      <c r="E204" s="4">
        <v>70.34277645996013</v>
      </c>
      <c r="F204" s="4" t="b">
        <v>1</v>
      </c>
      <c r="G204" s="4">
        <v>7</v>
      </c>
      <c r="H204" s="4">
        <v>10</v>
      </c>
      <c r="I204" s="4" t="b">
        <v>0</v>
      </c>
    </row>
    <row r="205">
      <c r="B205" s="4" t="s">
        <v>93</v>
      </c>
      <c r="C205" s="4" t="s">
        <v>94</v>
      </c>
      <c r="D205" s="4">
        <v>95.3443245772508</v>
      </c>
      <c r="E205" s="4">
        <v>70.33008127938852</v>
      </c>
      <c r="F205" s="4" t="b">
        <v>1</v>
      </c>
      <c r="G205" s="4">
        <v>7</v>
      </c>
      <c r="H205" s="4">
        <v>10</v>
      </c>
      <c r="I205" s="4" t="b">
        <v>0</v>
      </c>
    </row>
    <row r="206">
      <c r="B206" s="4" t="s">
        <v>95</v>
      </c>
      <c r="C206" s="4" t="s">
        <v>96</v>
      </c>
      <c r="D206" s="4">
        <v>136.06567427532912</v>
      </c>
      <c r="E206" s="4">
        <v>13.224691814821702</v>
      </c>
      <c r="F206" s="4" t="b">
        <v>1</v>
      </c>
      <c r="G206" s="4">
        <v>4</v>
      </c>
      <c r="H206" s="4">
        <v>4</v>
      </c>
      <c r="I206" s="4" t="b">
        <v>0</v>
      </c>
    </row>
    <row r="207">
      <c r="B207" s="4" t="s">
        <v>97</v>
      </c>
      <c r="C207" s="4" t="s">
        <v>98</v>
      </c>
      <c r="D207" s="4">
        <v>46.550796228894505</v>
      </c>
      <c r="E207" s="4">
        <v>11.397042744798842</v>
      </c>
      <c r="F207" s="4" t="b">
        <v>1</v>
      </c>
      <c r="G207" s="4">
        <v>7</v>
      </c>
      <c r="H207" s="4">
        <v>9</v>
      </c>
      <c r="I207" s="4" t="b">
        <v>0</v>
      </c>
    </row>
    <row r="208">
      <c r="B208" s="4" t="s">
        <v>99</v>
      </c>
      <c r="C208" s="4" t="s">
        <v>100</v>
      </c>
      <c r="D208" s="4">
        <v>84.98691770813178</v>
      </c>
      <c r="E208" s="4">
        <v>78.25036082661049</v>
      </c>
      <c r="F208" s="4" t="b">
        <v>1</v>
      </c>
      <c r="G208" s="4">
        <v>7</v>
      </c>
      <c r="H208" s="4">
        <v>9</v>
      </c>
      <c r="I208" s="4" t="b">
        <v>0</v>
      </c>
    </row>
    <row r="209">
      <c r="B209" s="4" t="s">
        <v>101</v>
      </c>
      <c r="C209" s="4" t="s">
        <v>102</v>
      </c>
      <c r="D209" s="4">
        <v>129.30777880866682</v>
      </c>
      <c r="E209" s="4">
        <v>7.7155872556365175</v>
      </c>
      <c r="F209" s="4" t="b">
        <v>1</v>
      </c>
      <c r="G209" s="4">
        <v>4</v>
      </c>
      <c r="H209" s="4">
        <v>7</v>
      </c>
      <c r="I209" s="4" t="b">
        <v>0</v>
      </c>
    </row>
    <row r="210">
      <c r="B210" s="4" t="s">
        <v>103</v>
      </c>
      <c r="C210" s="4" t="s">
        <v>104</v>
      </c>
      <c r="D210" s="4">
        <v>30.5</v>
      </c>
      <c r="E210" s="4">
        <v>45</v>
      </c>
      <c r="F210" s="4" t="b">
        <v>0</v>
      </c>
      <c r="G210" s="4">
        <v>21</v>
      </c>
      <c r="H210" s="4">
        <v>42</v>
      </c>
      <c r="I210" s="4" t="b">
        <v>1</v>
      </c>
    </row>
    <row r="211">
      <c r="B211" s="4" t="s">
        <v>105</v>
      </c>
      <c r="C211" s="4" t="s">
        <v>106</v>
      </c>
      <c r="D211" s="4">
        <v>109.5</v>
      </c>
      <c r="E211" s="4">
        <v>45</v>
      </c>
      <c r="F211" s="4" t="b">
        <v>0</v>
      </c>
      <c r="G211" s="4">
        <v>21</v>
      </c>
      <c r="H211" s="4">
        <v>42</v>
      </c>
      <c r="I211" s="4" t="b">
        <v>1</v>
      </c>
    </row>
    <row r="212">
      <c r="B212" s="4" t="s">
        <v>107</v>
      </c>
      <c r="C212" s="4" t="s">
        <v>37</v>
      </c>
      <c r="D212" s="4">
        <v>43</v>
      </c>
      <c r="E212" s="4">
        <v>45</v>
      </c>
      <c r="F212" s="4" t="b">
        <v>0</v>
      </c>
      <c r="G212" s="4">
        <v>2</v>
      </c>
      <c r="H212" s="4">
        <v>2</v>
      </c>
      <c r="I212" s="4" t="b">
        <v>1</v>
      </c>
    </row>
    <row r="213">
      <c r="B213" s="4" t="s">
        <v>108</v>
      </c>
      <c r="C213" s="4" t="s">
        <v>43</v>
      </c>
      <c r="D213" s="4">
        <v>97</v>
      </c>
      <c r="E213" s="4">
        <v>45</v>
      </c>
      <c r="F213" s="4" t="b">
        <v>0</v>
      </c>
      <c r="G213" s="4">
        <v>2</v>
      </c>
      <c r="H213" s="4">
        <v>2</v>
      </c>
      <c r="I213" s="4" t="b">
        <v>1</v>
      </c>
    </row>
    <row r="214">
      <c r="B214" s="4" t="s">
        <v>109</v>
      </c>
      <c r="C214" s="4" t="s">
        <v>110</v>
      </c>
      <c r="D214" s="4">
        <v>62</v>
      </c>
      <c r="E214" s="4">
        <v>87.5</v>
      </c>
      <c r="F214" s="4" t="b">
        <v>0</v>
      </c>
      <c r="G214" s="4">
        <v>4</v>
      </c>
      <c r="H214" s="4">
        <v>3</v>
      </c>
      <c r="I214" s="4" t="b">
        <v>1</v>
      </c>
    </row>
    <row r="215">
      <c r="B215" s="4" t="s">
        <v>111</v>
      </c>
      <c r="C215" s="4" t="s">
        <v>112</v>
      </c>
      <c r="D215" s="4">
        <v>62</v>
      </c>
      <c r="E215" s="4">
        <v>2.5</v>
      </c>
      <c r="F215" s="4" t="b">
        <v>0</v>
      </c>
      <c r="G215" s="4">
        <v>4</v>
      </c>
      <c r="H215" s="4">
        <v>3</v>
      </c>
      <c r="I215" s="4" t="b">
        <v>1</v>
      </c>
    </row>
    <row r="216">
      <c r="B216" s="4" t="s">
        <v>113</v>
      </c>
      <c r="C216" s="4" t="s">
        <v>56</v>
      </c>
      <c r="D216" s="4">
        <v>70</v>
      </c>
      <c r="E216" s="4">
        <v>45</v>
      </c>
      <c r="F216" s="4" t="b">
        <v>0</v>
      </c>
      <c r="G216" s="4">
        <v>10</v>
      </c>
      <c r="H216" s="4">
        <v>90</v>
      </c>
      <c r="I216" s="4" t="b">
        <v>1</v>
      </c>
    </row>
  </sheetData>
</worksheet>
</file>

<file path=xl/worksheets/sheet3.xml><?xml version="1.0" encoding="utf-8"?>
<worksheet xmlns="http://schemas.openxmlformats.org/spreadsheetml/2006/main">
  <dimension ref="A1"/>
  <sheetViews>
    <sheetView tabSelected="true" workbookViewId="0"/>
  </sheetViews>
  <cols>
    <col customWidth="true" max="1" min="1" width="5"/>
    <col customWidth="true" max="2" min="2" width="40"/>
    <col customWidth="true" max="10" min="3" width="20"/>
  </cols>
  <sheetData>
    <row r="1">
      <c r="B1" s="4" t="s">
        <v>120</v>
      </c>
      <c r="C1" s="4" t="s">
        <v>121</v>
      </c>
    </row>
    <row r="2">
      <c r="A2" s="5" t="s">
        <v>59</v>
      </c>
      <c r="B2" s="4">
        <v>45841.258207513296</v>
      </c>
      <c r="C2" s="4">
        <v>1273.585442654627</v>
      </c>
    </row>
    <row r="3">
      <c r="A3" s="5" t="s">
        <v>114</v>
      </c>
      <c r="B3" s="4">
        <v>45938.2464223064</v>
      </c>
      <c r="C3" s="4">
        <v>1261.8489817672025</v>
      </c>
    </row>
    <row r="4">
      <c r="A4" s="5" t="s">
        <v>115</v>
      </c>
      <c r="B4" s="4">
        <v>45852.75197556231</v>
      </c>
      <c r="C4" s="4">
        <v>1263.669726417677</v>
      </c>
    </row>
    <row r="5">
      <c r="A5" s="5" t="s">
        <v>116</v>
      </c>
      <c r="B5" s="4">
        <v>45850.453596961575</v>
      </c>
      <c r="C5" s="4">
        <v>1267.0496932535857</v>
      </c>
    </row>
    <row r="6">
      <c r="A6" s="5" t="s">
        <v>117</v>
      </c>
      <c r="B6" s="4">
        <v>45847.648376961486</v>
      </c>
      <c r="C6" s="4">
        <v>1270.5367445029874</v>
      </c>
    </row>
    <row r="7">
      <c r="A7" s="5" t="s">
        <v>118</v>
      </c>
      <c r="B7" s="4">
        <v>45850.04370145743</v>
      </c>
      <c r="C7" s="4">
        <v>1268.4089439370377</v>
      </c>
    </row>
    <row r="8">
      <c r="A8" s="5" t="s">
        <v>119</v>
      </c>
      <c r="B8" s="4">
        <v>45847.59322421927</v>
      </c>
      <c r="C8" s="4">
        <v>1272.5027847334986</v>
      </c>
    </row>
    <row r="9">
      <c r="A9" s="5" t="s">
        <v>122</v>
      </c>
      <c r="B9" s="4" t="str">
        <f>=MIN(B2:B8)</f>
      </c>
      <c r="C9" s="4" t="str">
        <f>=MIN(C2:C8)</f>
      </c>
    </row>
    <row r="10">
      <c r="A10" s="5" t="s">
        <v>123</v>
      </c>
      <c r="B10" s="4" t="str">
        <f>=MAX(B2:B8)</f>
      </c>
      <c r="C10" s="4" t="str">
        <f>=MAX(C2:C8)</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