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JavaProject\MazeJava\src\main\java\time\"/>
    </mc:Choice>
  </mc:AlternateContent>
  <xr:revisionPtr revIDLastSave="0" documentId="13_ncr:1_{A9B0AE8E-2807-4B64-8831-09CC32A466FA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E28" i="1"/>
  <c r="AF28" i="1"/>
  <c r="AG28" i="1"/>
  <c r="AH28" i="1"/>
  <c r="AI28" i="1"/>
  <c r="AJ28" i="1"/>
  <c r="AK28" i="1"/>
  <c r="AK45" i="1"/>
  <c r="AJ45" i="1"/>
  <c r="AI45" i="1"/>
  <c r="AH45" i="1"/>
  <c r="AG45" i="1"/>
  <c r="AF45" i="1"/>
  <c r="AE45" i="1"/>
  <c r="AD45" i="1"/>
  <c r="AC45" i="1"/>
  <c r="AK37" i="1"/>
  <c r="AJ37" i="1"/>
  <c r="AI37" i="1"/>
  <c r="AH37" i="1"/>
  <c r="AG37" i="1"/>
  <c r="AF37" i="1"/>
  <c r="AE37" i="1"/>
  <c r="AD37" i="1"/>
  <c r="AC37" i="1"/>
  <c r="AC28" i="1"/>
  <c r="AI20" i="1"/>
  <c r="AH20" i="1"/>
  <c r="AG20" i="1"/>
  <c r="AF20" i="1"/>
  <c r="AE20" i="1"/>
  <c r="AC20" i="1"/>
  <c r="AI13" i="1"/>
  <c r="AH13" i="1"/>
  <c r="AG13" i="1"/>
  <c r="AF13" i="1"/>
  <c r="AE13" i="1"/>
  <c r="AC13" i="1"/>
  <c r="AI6" i="1"/>
  <c r="AH6" i="1"/>
  <c r="AG6" i="1"/>
  <c r="AF6" i="1"/>
  <c r="AE6" i="1"/>
  <c r="AC6" i="1"/>
  <c r="AL28" i="1"/>
  <c r="AM28" i="1"/>
  <c r="AN28" i="1"/>
  <c r="AO28" i="1"/>
  <c r="AP28" i="1"/>
  <c r="AQ28" i="1"/>
  <c r="AR28" i="1"/>
  <c r="AS28" i="1"/>
  <c r="AT28" i="1"/>
  <c r="AL37" i="1"/>
  <c r="AM37" i="1"/>
  <c r="AN37" i="1"/>
  <c r="AO37" i="1"/>
  <c r="AP37" i="1"/>
  <c r="AQ37" i="1"/>
  <c r="AR37" i="1"/>
  <c r="AS37" i="1"/>
  <c r="AT37" i="1"/>
  <c r="AT45" i="1"/>
  <c r="AS45" i="1"/>
  <c r="AR45" i="1"/>
  <c r="AQ45" i="1"/>
  <c r="AP45" i="1"/>
  <c r="AO45" i="1"/>
  <c r="AN45" i="1"/>
  <c r="AM45" i="1"/>
  <c r="AL45" i="1"/>
  <c r="AF3" i="1"/>
  <c r="AC3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44" i="1"/>
  <c r="AG44" i="1"/>
  <c r="AF44" i="1"/>
  <c r="AE44" i="1"/>
  <c r="AD44" i="1"/>
  <c r="AC44" i="1"/>
  <c r="AH43" i="1"/>
  <c r="AG43" i="1"/>
  <c r="AF43" i="1"/>
  <c r="AE43" i="1"/>
  <c r="AD43" i="1"/>
  <c r="AC43" i="1"/>
  <c r="AH42" i="1"/>
  <c r="AG42" i="1"/>
  <c r="AF42" i="1"/>
  <c r="AE42" i="1"/>
  <c r="AD42" i="1"/>
  <c r="AC42" i="1"/>
  <c r="AH36" i="1"/>
  <c r="AG36" i="1"/>
  <c r="AF36" i="1"/>
  <c r="AE36" i="1"/>
  <c r="AD36" i="1"/>
  <c r="AC36" i="1"/>
  <c r="AH35" i="1"/>
  <c r="AG35" i="1"/>
  <c r="AF35" i="1"/>
  <c r="AE35" i="1"/>
  <c r="AD35" i="1"/>
  <c r="AC35" i="1"/>
  <c r="AH34" i="1"/>
  <c r="AG34" i="1"/>
  <c r="AF34" i="1"/>
  <c r="AE34" i="1"/>
  <c r="AD34" i="1"/>
  <c r="AC34" i="1"/>
  <c r="AH27" i="1"/>
  <c r="AG27" i="1"/>
  <c r="AF27" i="1"/>
  <c r="AE27" i="1"/>
  <c r="AD27" i="1"/>
  <c r="AC27" i="1"/>
  <c r="AH26" i="1"/>
  <c r="AG26" i="1"/>
  <c r="AF26" i="1"/>
  <c r="AE26" i="1"/>
  <c r="AD26" i="1"/>
  <c r="AC26" i="1"/>
  <c r="AH25" i="1"/>
  <c r="AG25" i="1"/>
  <c r="AF25" i="1"/>
  <c r="AE25" i="1"/>
  <c r="AD25" i="1"/>
  <c r="AC25" i="1"/>
  <c r="AI19" i="1"/>
  <c r="AH19" i="1"/>
  <c r="AG19" i="1"/>
  <c r="AF19" i="1"/>
  <c r="AE19" i="1"/>
  <c r="AC19" i="1"/>
  <c r="AI18" i="1"/>
  <c r="AH18" i="1"/>
  <c r="AG18" i="1"/>
  <c r="AF18" i="1"/>
  <c r="AE18" i="1"/>
  <c r="AC18" i="1"/>
  <c r="AI17" i="1"/>
  <c r="AH17" i="1"/>
  <c r="AG17" i="1"/>
  <c r="AF17" i="1"/>
  <c r="AE17" i="1"/>
  <c r="AC17" i="1"/>
  <c r="AI12" i="1"/>
  <c r="AH12" i="1"/>
  <c r="AG12" i="1"/>
  <c r="AF12" i="1"/>
  <c r="AE12" i="1"/>
  <c r="AC12" i="1"/>
  <c r="AI11" i="1"/>
  <c r="AH11" i="1"/>
  <c r="AG11" i="1"/>
  <c r="AF11" i="1"/>
  <c r="AE11" i="1"/>
  <c r="AC11" i="1"/>
  <c r="AI10" i="1"/>
  <c r="AH10" i="1"/>
  <c r="AG10" i="1"/>
  <c r="AF10" i="1"/>
  <c r="AE10" i="1"/>
  <c r="AC10" i="1"/>
  <c r="AI5" i="1"/>
  <c r="AH5" i="1"/>
  <c r="AG5" i="1"/>
  <c r="AF5" i="1"/>
  <c r="AE5" i="1"/>
  <c r="AC5" i="1"/>
  <c r="AI4" i="1"/>
  <c r="AH4" i="1"/>
  <c r="AG4" i="1"/>
  <c r="AF4" i="1"/>
  <c r="AE4" i="1"/>
  <c r="AC4" i="1"/>
  <c r="AI3" i="1"/>
  <c r="AH3" i="1"/>
  <c r="AG3" i="1"/>
  <c r="AE3" i="1"/>
</calcChain>
</file>

<file path=xl/sharedStrings.xml><?xml version="1.0" encoding="utf-8"?>
<sst xmlns="http://schemas.openxmlformats.org/spreadsheetml/2006/main" count="254" uniqueCount="20">
  <si>
    <t>BinaryTreeGen</t>
  </si>
  <si>
    <t>DFSGen</t>
  </si>
  <si>
    <t>EllersGen</t>
  </si>
  <si>
    <t>KruskalsGen</t>
  </si>
  <si>
    <t>PrimsGen</t>
  </si>
  <si>
    <t>SidewinderGen</t>
  </si>
  <si>
    <t>16x16</t>
  </si>
  <si>
    <t>32x32</t>
  </si>
  <si>
    <t>64x64</t>
  </si>
  <si>
    <t>128x128</t>
  </si>
  <si>
    <t>BFS</t>
  </si>
  <si>
    <t>DFS</t>
  </si>
  <si>
    <t>Average time solve</t>
  </si>
  <si>
    <t>Kích thước</t>
  </si>
  <si>
    <t>Max time solve</t>
  </si>
  <si>
    <t>Min time solve</t>
  </si>
  <si>
    <t>Average time gen</t>
  </si>
  <si>
    <t>Max time gen</t>
  </si>
  <si>
    <t>Min time gen</t>
  </si>
  <si>
    <t>Dijkstra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</si>
</sst>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 applyAlignme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3" xfId="0" applyBorder="1" applyAlignment="1"/>
    <xf numFmtId="0" fontId="0" fillId="0" borderId="24" xfId="0" applyBorder="1" applyAlignment="1"/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4" xfId="0" applyBorder="1"/>
    <xf numFmtId="0" fontId="0" fillId="0" borderId="31" xfId="0" applyBorder="1"/>
    <xf numFmtId="0" fontId="1" fillId="0" borderId="14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0" xfId="0" applyFont="1" applyBorder="1"/>
    <xf numFmtId="0" fontId="1" fillId="0" borderId="9" xfId="0" applyFont="1" applyBorder="1"/>
    <xf numFmtId="0" fontId="1" fillId="0" borderId="16" xfId="0" applyFont="1" applyBorder="1" applyAlignment="1">
      <alignment vertic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7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4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29" xfId="0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3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9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5" xfId="0" applyNumberFormat="1" applyBorder="1"/>
    <xf numFmtId="2" fontId="0" fillId="0" borderId="31" xfId="0" applyNumberFormat="1" applyBorder="1"/>
    <xf numFmtId="2" fontId="0" fillId="0" borderId="12" xfId="0" applyNumberFormat="1" applyBorder="1"/>
    <xf numFmtId="2" fontId="0" fillId="0" borderId="32" xfId="0" applyNumberFormat="1" applyBorder="1"/>
    <xf numFmtId="2" fontId="0" fillId="0" borderId="11" xfId="0" applyNumberFormat="1" applyBorder="1"/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H16" zoomScale="85" zoomScaleNormal="85" workbookViewId="0">
      <selection activeCell="AL53" sqref="AL53"/>
    </sheetView>
  </sheetViews>
  <sheetFormatPr defaultRowHeight="15" x14ac:dyDescent="0.25"/>
  <cols>
    <col min="1" max="1" width="3.140625" bestFit="1" customWidth="1" collapsed="1"/>
    <col min="2" max="2" width="14.42578125" bestFit="1" customWidth="1" collapsed="1"/>
    <col min="3" max="3" width="8.140625" bestFit="1" customWidth="1"/>
    <col min="4" max="4" width="9.5703125" bestFit="1" customWidth="1" collapsed="1"/>
    <col min="5" max="5" width="12" bestFit="1" customWidth="1" collapsed="1"/>
    <col min="6" max="6" width="9.7109375" bestFit="1" customWidth="1"/>
    <col min="7" max="7" width="15" bestFit="1" customWidth="1" collapsed="1"/>
    <col min="8" max="8" width="3.140625" bestFit="1" customWidth="1" collapsed="1"/>
    <col min="9" max="10" width="7.140625" bestFit="1" customWidth="1" collapsed="1"/>
    <col min="11" max="11" width="7.7109375" bestFit="1" customWidth="1" collapsed="1"/>
    <col min="12" max="13" width="7.140625" bestFit="1" customWidth="1" collapsed="1"/>
    <col min="14" max="14" width="7.7109375" bestFit="1" customWidth="1" collapsed="1"/>
    <col min="15" max="16" width="7.140625" bestFit="1" customWidth="1" collapsed="1"/>
    <col min="17" max="17" width="7.7109375" bestFit="1" customWidth="1" collapsed="1"/>
    <col min="18" max="19" width="7.140625" bestFit="1" customWidth="1" collapsed="1"/>
    <col min="20" max="20" width="7.7109375" bestFit="1" customWidth="1" collapsed="1"/>
    <col min="21" max="22" width="7.140625" bestFit="1" customWidth="1" collapsed="1"/>
    <col min="23" max="23" width="7.7109375" bestFit="1" customWidth="1" collapsed="1"/>
    <col min="24" max="25" width="7.140625" bestFit="1" customWidth="1" collapsed="1"/>
    <col min="26" max="26" width="7.7109375" bestFit="1" customWidth="1" collapsed="1"/>
    <col min="27" max="27" width="8.140625" customWidth="1"/>
    <col min="28" max="28" width="10.7109375" bestFit="1" customWidth="1"/>
    <col min="29" max="30" width="6.7109375" bestFit="1" customWidth="1"/>
    <col min="31" max="31" width="8" bestFit="1" customWidth="1"/>
    <col min="32" max="32" width="9.5703125" bestFit="1" customWidth="1"/>
    <col min="33" max="33" width="12" bestFit="1" customWidth="1"/>
    <col min="34" max="34" width="9.7109375" bestFit="1" customWidth="1"/>
    <col min="35" max="36" width="6.7109375" bestFit="1" customWidth="1"/>
    <col min="37" max="37" width="7.7109375" bestFit="1" customWidth="1"/>
    <col min="38" max="39" width="6.7109375" bestFit="1" customWidth="1"/>
    <col min="40" max="40" width="7.7109375" bestFit="1" customWidth="1"/>
    <col min="41" max="42" width="6.7109375" bestFit="1" customWidth="1"/>
    <col min="43" max="43" width="7.7109375" bestFit="1" customWidth="1"/>
    <col min="44" max="45" width="6.7109375" bestFit="1" customWidth="1"/>
    <col min="46" max="46" width="7.7109375" bestFit="1" customWidth="1"/>
  </cols>
  <sheetData>
    <row r="1" spans="1:46" ht="15.75" thickBot="1" x14ac:dyDescent="0.3">
      <c r="A1" s="46" t="s">
        <v>6</v>
      </c>
      <c r="B1" s="47"/>
      <c r="C1" s="47"/>
      <c r="D1" s="47"/>
      <c r="E1" s="47"/>
      <c r="F1" s="47"/>
      <c r="G1" s="48"/>
      <c r="I1" s="25" t="s">
        <v>6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B1" s="52" t="s">
        <v>16</v>
      </c>
      <c r="AC1" s="53"/>
      <c r="AD1" s="53"/>
      <c r="AE1" s="53"/>
      <c r="AF1" s="53"/>
      <c r="AG1" s="53"/>
      <c r="AH1" s="53"/>
      <c r="AI1" s="53"/>
      <c r="AJ1" s="54"/>
      <c r="AK1" s="19"/>
      <c r="AL1" s="19"/>
      <c r="AM1" s="19"/>
      <c r="AN1" s="19"/>
      <c r="AO1" s="19"/>
      <c r="AP1" s="19"/>
      <c r="AQ1" s="19"/>
      <c r="AR1" s="19"/>
      <c r="AS1" s="19"/>
      <c r="AT1" s="20"/>
    </row>
    <row r="2" spans="1:46" x14ac:dyDescent="0.25">
      <c r="A2" s="4"/>
      <c r="B2" s="37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49" t="s">
        <v>5</v>
      </c>
      <c r="I2" s="22" t="s">
        <v>0</v>
      </c>
      <c r="J2" s="23"/>
      <c r="K2" s="30"/>
      <c r="L2" s="22" t="s">
        <v>1</v>
      </c>
      <c r="M2" s="23"/>
      <c r="N2" s="24"/>
      <c r="O2" s="22" t="s">
        <v>2</v>
      </c>
      <c r="P2" s="23"/>
      <c r="Q2" s="24"/>
      <c r="R2" s="22" t="s">
        <v>3</v>
      </c>
      <c r="S2" s="23"/>
      <c r="T2" s="24"/>
      <c r="U2" s="22" t="s">
        <v>4</v>
      </c>
      <c r="V2" s="23"/>
      <c r="W2" s="24"/>
      <c r="X2" s="22" t="s">
        <v>5</v>
      </c>
      <c r="Y2" s="23"/>
      <c r="Z2" s="24"/>
      <c r="AB2" s="51" t="s">
        <v>13</v>
      </c>
      <c r="AC2" s="39" t="s">
        <v>0</v>
      </c>
      <c r="AD2" s="39"/>
      <c r="AE2" s="55" t="s">
        <v>1</v>
      </c>
      <c r="AF2" s="55" t="s">
        <v>2</v>
      </c>
      <c r="AG2" s="55" t="s">
        <v>3</v>
      </c>
      <c r="AH2" s="55" t="s">
        <v>4</v>
      </c>
      <c r="AI2" s="39" t="s">
        <v>5</v>
      </c>
      <c r="AJ2" s="40"/>
    </row>
    <row r="3" spans="1:46" ht="15.75" thickBot="1" x14ac:dyDescent="0.3">
      <c r="A3" s="4">
        <v>1</v>
      </c>
      <c r="B3" s="1">
        <v>3939</v>
      </c>
      <c r="C3" s="1">
        <v>7459</v>
      </c>
      <c r="D3" s="1">
        <v>9715</v>
      </c>
      <c r="E3" s="1">
        <v>3934</v>
      </c>
      <c r="F3" s="1">
        <v>4218</v>
      </c>
      <c r="G3" s="5">
        <v>3963</v>
      </c>
      <c r="I3" s="32" t="s">
        <v>10</v>
      </c>
      <c r="J3" s="33" t="s">
        <v>11</v>
      </c>
      <c r="K3" s="34" t="s">
        <v>19</v>
      </c>
      <c r="L3" s="32" t="s">
        <v>10</v>
      </c>
      <c r="M3" s="33" t="s">
        <v>11</v>
      </c>
      <c r="N3" s="35" t="s">
        <v>19</v>
      </c>
      <c r="O3" s="32" t="s">
        <v>10</v>
      </c>
      <c r="P3" s="33" t="s">
        <v>11</v>
      </c>
      <c r="Q3" s="35" t="s">
        <v>19</v>
      </c>
      <c r="R3" s="32" t="s">
        <v>10</v>
      </c>
      <c r="S3" s="33" t="s">
        <v>11</v>
      </c>
      <c r="T3" s="35" t="s">
        <v>19</v>
      </c>
      <c r="U3" s="32" t="s">
        <v>10</v>
      </c>
      <c r="V3" s="33" t="s">
        <v>11</v>
      </c>
      <c r="W3" s="35" t="s">
        <v>19</v>
      </c>
      <c r="X3" s="32" t="s">
        <v>10</v>
      </c>
      <c r="Y3" s="33" t="s">
        <v>11</v>
      </c>
      <c r="Z3" s="35" t="s">
        <v>19</v>
      </c>
      <c r="AB3" s="50" t="s">
        <v>6</v>
      </c>
      <c r="AC3" s="61">
        <f>AVERAGE(B3:B12)/1000</f>
        <v>3.9470000000000001</v>
      </c>
      <c r="AD3" s="62"/>
      <c r="AE3" s="63">
        <f>AVERAGE(C3:C12)/1000</f>
        <v>7.4497999999999998</v>
      </c>
      <c r="AF3" s="63">
        <f>AVERAGE(D3:D12)/1000</f>
        <v>9.3028999999999993</v>
      </c>
      <c r="AG3" s="63">
        <f>AVERAGE(E3:E12)/1000</f>
        <v>4.0015000000000001</v>
      </c>
      <c r="AH3" s="63">
        <f>AVERAGE(F3:F12)/1000</f>
        <v>4.3183999999999996</v>
      </c>
      <c r="AI3" s="61">
        <f>AVERAGE(G3:G12)/1000</f>
        <v>3.9734000000000003</v>
      </c>
      <c r="AJ3" s="64"/>
    </row>
    <row r="4" spans="1:46" x14ac:dyDescent="0.25">
      <c r="A4" s="4">
        <v>2</v>
      </c>
      <c r="B4" s="1">
        <v>3913</v>
      </c>
      <c r="C4" s="1">
        <v>7188</v>
      </c>
      <c r="D4" s="1">
        <v>9368</v>
      </c>
      <c r="E4" s="1">
        <v>4009</v>
      </c>
      <c r="F4" s="1">
        <v>4326</v>
      </c>
      <c r="G4" s="5">
        <v>3973</v>
      </c>
      <c r="H4" s="44">
        <v>1</v>
      </c>
      <c r="I4" s="11">
        <v>3939</v>
      </c>
      <c r="J4" s="12">
        <v>940</v>
      </c>
      <c r="K4" s="13">
        <v>694</v>
      </c>
      <c r="L4" s="11">
        <v>1105</v>
      </c>
      <c r="M4" s="12">
        <v>881</v>
      </c>
      <c r="N4" s="14">
        <v>776</v>
      </c>
      <c r="O4" s="11">
        <v>3955</v>
      </c>
      <c r="P4" s="12">
        <v>2692</v>
      </c>
      <c r="Q4" s="14">
        <v>3154</v>
      </c>
      <c r="R4" s="11">
        <v>2412</v>
      </c>
      <c r="S4" s="12">
        <v>2688</v>
      </c>
      <c r="T4" s="14">
        <v>618</v>
      </c>
      <c r="U4" s="11">
        <v>3824</v>
      </c>
      <c r="V4" s="12">
        <v>2670</v>
      </c>
      <c r="W4" s="14">
        <v>597</v>
      </c>
      <c r="X4" s="11">
        <v>3613</v>
      </c>
      <c r="Y4" s="12">
        <v>5239</v>
      </c>
      <c r="Z4" s="14">
        <v>3742</v>
      </c>
      <c r="AB4" s="50" t="s">
        <v>7</v>
      </c>
      <c r="AC4" s="61">
        <f>AVERAGE(B15:B24)/1000</f>
        <v>15.862299999999999</v>
      </c>
      <c r="AD4" s="62"/>
      <c r="AE4" s="63">
        <f>AVERAGE(C15:C24)/1000</f>
        <v>30.738900000000001</v>
      </c>
      <c r="AF4" s="63">
        <f>AVERAGE(D15:D24)/1000</f>
        <v>46.905800000000006</v>
      </c>
      <c r="AG4" s="63">
        <f>AVERAGE(E15:E24)/1000</f>
        <v>15.919600000000001</v>
      </c>
      <c r="AH4" s="63">
        <f>AVERAGE(F15:F24)/1000</f>
        <v>16.555299999999999</v>
      </c>
      <c r="AI4" s="61">
        <f>AVERAGE(G15:G24)/1000</f>
        <v>15.826799999999999</v>
      </c>
      <c r="AJ4" s="64"/>
    </row>
    <row r="5" spans="1:46" x14ac:dyDescent="0.25">
      <c r="A5" s="4">
        <v>3</v>
      </c>
      <c r="B5" s="1">
        <v>3929</v>
      </c>
      <c r="C5" s="1">
        <v>7696</v>
      </c>
      <c r="D5" s="1">
        <v>8669</v>
      </c>
      <c r="E5" s="1">
        <v>4024</v>
      </c>
      <c r="F5" s="1">
        <v>4147</v>
      </c>
      <c r="G5" s="5">
        <v>3989</v>
      </c>
      <c r="H5" s="44">
        <v>2</v>
      </c>
      <c r="I5" s="4">
        <v>3939</v>
      </c>
      <c r="J5" s="1">
        <v>1975</v>
      </c>
      <c r="K5" s="3">
        <v>807</v>
      </c>
      <c r="L5" s="4">
        <v>2022</v>
      </c>
      <c r="M5" s="1">
        <v>3069</v>
      </c>
      <c r="N5" s="5">
        <v>1725</v>
      </c>
      <c r="O5" s="4">
        <v>3853</v>
      </c>
      <c r="P5" s="1">
        <v>3193</v>
      </c>
      <c r="Q5" s="5">
        <v>2214</v>
      </c>
      <c r="R5" s="4">
        <v>3617</v>
      </c>
      <c r="S5" s="1">
        <v>1989</v>
      </c>
      <c r="T5" s="5">
        <v>1244</v>
      </c>
      <c r="U5" s="4">
        <v>3834</v>
      </c>
      <c r="V5" s="1">
        <v>3902</v>
      </c>
      <c r="W5" s="5">
        <v>741</v>
      </c>
      <c r="X5" s="4">
        <v>3865</v>
      </c>
      <c r="Y5" s="1">
        <v>4606</v>
      </c>
      <c r="Z5" s="5">
        <v>1766</v>
      </c>
      <c r="AB5" s="50" t="s">
        <v>8</v>
      </c>
      <c r="AC5" s="61">
        <f>AVERAGE(B27:B36)/1000</f>
        <v>67.549600000000012</v>
      </c>
      <c r="AD5" s="62"/>
      <c r="AE5" s="63">
        <f>AVERAGE(C27:C36)/1000</f>
        <v>136.70320000000001</v>
      </c>
      <c r="AF5" s="63">
        <f>AVERAGE(D27:D36)/1000</f>
        <v>206.7079</v>
      </c>
      <c r="AG5" s="63">
        <f>AVERAGE(E27:E36)/1000</f>
        <v>67.81</v>
      </c>
      <c r="AH5" s="63">
        <f>AVERAGE(F27:F36)/1000</f>
        <v>67.813399999999987</v>
      </c>
      <c r="AI5" s="61">
        <f>AVERAGE(G27:G36)/1000</f>
        <v>67.846100000000007</v>
      </c>
      <c r="AJ5" s="64"/>
    </row>
    <row r="6" spans="1:46" ht="15.75" thickBot="1" x14ac:dyDescent="0.3">
      <c r="A6" s="4">
        <v>4</v>
      </c>
      <c r="B6" s="1">
        <v>3803</v>
      </c>
      <c r="C6" s="1">
        <v>7855</v>
      </c>
      <c r="D6" s="1">
        <v>9314</v>
      </c>
      <c r="E6" s="1">
        <v>4207</v>
      </c>
      <c r="F6" s="1">
        <v>4275</v>
      </c>
      <c r="G6" s="5">
        <v>3951</v>
      </c>
      <c r="H6" s="45">
        <v>3</v>
      </c>
      <c r="I6" s="4">
        <v>3839</v>
      </c>
      <c r="J6" s="1">
        <v>2288</v>
      </c>
      <c r="K6" s="3">
        <v>1405</v>
      </c>
      <c r="L6" s="4">
        <v>1625</v>
      </c>
      <c r="M6" s="1">
        <v>1523</v>
      </c>
      <c r="N6" s="5">
        <v>1343</v>
      </c>
      <c r="O6" s="4">
        <v>2669</v>
      </c>
      <c r="P6" s="1">
        <v>6539</v>
      </c>
      <c r="Q6" s="5">
        <v>726</v>
      </c>
      <c r="R6" s="4">
        <v>3655</v>
      </c>
      <c r="S6" s="1">
        <v>2787</v>
      </c>
      <c r="T6" s="5">
        <v>1048</v>
      </c>
      <c r="U6" s="4">
        <v>4048</v>
      </c>
      <c r="V6" s="1">
        <v>1438</v>
      </c>
      <c r="W6" s="5">
        <v>1756</v>
      </c>
      <c r="X6" s="4">
        <v>3683</v>
      </c>
      <c r="Y6" s="1">
        <v>6073</v>
      </c>
      <c r="Z6" s="5">
        <v>2811</v>
      </c>
      <c r="AB6" s="31" t="s">
        <v>9</v>
      </c>
      <c r="AC6" s="70">
        <f>AVERAGE(B39:B48)/1000</f>
        <v>511.39370000000002</v>
      </c>
      <c r="AD6" s="71"/>
      <c r="AE6" s="72">
        <f>AVERAGE(C39:C48)/1000</f>
        <v>955.63630000000001</v>
      </c>
      <c r="AF6" s="72">
        <f>AVERAGE(D39:D48)/1000</f>
        <v>1078.1624999999999</v>
      </c>
      <c r="AG6" s="72">
        <f>AVERAGE(E39:E48)/1000</f>
        <v>463.99099999999999</v>
      </c>
      <c r="AH6" s="72">
        <f>AVERAGE(F39:F48)/1000</f>
        <v>349.73669999999998</v>
      </c>
      <c r="AI6" s="70">
        <f>AVERAGE(G39:G48)/1000</f>
        <v>331.49599999999998</v>
      </c>
      <c r="AJ6" s="73"/>
    </row>
    <row r="7" spans="1:46" ht="15.75" thickBot="1" x14ac:dyDescent="0.3">
      <c r="A7" s="4">
        <v>5</v>
      </c>
      <c r="B7" s="1">
        <v>3941</v>
      </c>
      <c r="C7" s="1">
        <v>6990</v>
      </c>
      <c r="D7" s="1">
        <v>8904</v>
      </c>
      <c r="E7" s="1">
        <v>3976</v>
      </c>
      <c r="F7" s="1">
        <v>4410</v>
      </c>
      <c r="G7" s="5">
        <v>3996</v>
      </c>
      <c r="H7" s="45">
        <v>4</v>
      </c>
      <c r="I7" s="4">
        <v>3994</v>
      </c>
      <c r="J7" s="1">
        <v>6337</v>
      </c>
      <c r="K7" s="3">
        <v>781</v>
      </c>
      <c r="L7" s="4">
        <v>2269</v>
      </c>
      <c r="M7" s="1">
        <v>2341</v>
      </c>
      <c r="N7" s="5">
        <v>2025</v>
      </c>
      <c r="O7" s="4">
        <v>3856</v>
      </c>
      <c r="P7" s="1">
        <v>5023</v>
      </c>
      <c r="Q7" s="5">
        <v>1375</v>
      </c>
      <c r="R7" s="4">
        <v>4006</v>
      </c>
      <c r="S7" s="1">
        <v>1490</v>
      </c>
      <c r="T7" s="5">
        <v>2093</v>
      </c>
      <c r="U7" s="4">
        <v>4047</v>
      </c>
      <c r="V7" s="1">
        <v>5099</v>
      </c>
      <c r="W7" s="5">
        <v>2043</v>
      </c>
      <c r="X7" s="4">
        <v>3716</v>
      </c>
      <c r="Y7" s="1">
        <v>6422</v>
      </c>
      <c r="Z7" s="5">
        <v>3272</v>
      </c>
    </row>
    <row r="8" spans="1:46" ht="15.75" thickBot="1" x14ac:dyDescent="0.3">
      <c r="A8" s="4">
        <v>6</v>
      </c>
      <c r="B8" s="1">
        <v>3972</v>
      </c>
      <c r="C8" s="1">
        <v>7304</v>
      </c>
      <c r="D8" s="1">
        <v>9570</v>
      </c>
      <c r="E8" s="1">
        <v>3979</v>
      </c>
      <c r="F8" s="1">
        <v>4488</v>
      </c>
      <c r="G8" s="5">
        <v>3997</v>
      </c>
      <c r="H8" s="45">
        <v>5</v>
      </c>
      <c r="I8" s="4">
        <v>3994</v>
      </c>
      <c r="J8" s="1">
        <v>3712</v>
      </c>
      <c r="K8" s="3">
        <v>2627</v>
      </c>
      <c r="L8" s="4">
        <v>1277</v>
      </c>
      <c r="M8" s="1">
        <v>6887</v>
      </c>
      <c r="N8" s="5">
        <v>1013</v>
      </c>
      <c r="O8" s="4">
        <v>3849</v>
      </c>
      <c r="P8" s="1">
        <v>5400</v>
      </c>
      <c r="Q8" s="5">
        <v>2431</v>
      </c>
      <c r="R8" s="4">
        <v>3181</v>
      </c>
      <c r="S8" s="1">
        <v>2517</v>
      </c>
      <c r="T8" s="5">
        <v>963</v>
      </c>
      <c r="U8" s="4">
        <v>4091</v>
      </c>
      <c r="V8" s="1">
        <v>3767</v>
      </c>
      <c r="W8" s="5">
        <v>2526</v>
      </c>
      <c r="X8" s="4">
        <v>3008</v>
      </c>
      <c r="Y8" s="1">
        <v>2501</v>
      </c>
      <c r="Z8" s="5">
        <v>1561</v>
      </c>
      <c r="AB8" s="52" t="s">
        <v>17</v>
      </c>
      <c r="AC8" s="53"/>
      <c r="AD8" s="53"/>
      <c r="AE8" s="53"/>
      <c r="AF8" s="53"/>
      <c r="AG8" s="53"/>
      <c r="AH8" s="53"/>
      <c r="AI8" s="53"/>
      <c r="AJ8" s="54"/>
    </row>
    <row r="9" spans="1:46" x14ac:dyDescent="0.25">
      <c r="A9" s="4">
        <v>7</v>
      </c>
      <c r="B9" s="1">
        <v>3980</v>
      </c>
      <c r="C9" s="1">
        <v>7577</v>
      </c>
      <c r="D9" s="1">
        <v>9565</v>
      </c>
      <c r="E9" s="1">
        <v>3964</v>
      </c>
      <c r="F9" s="1">
        <v>4316</v>
      </c>
      <c r="G9" s="5">
        <v>3971</v>
      </c>
      <c r="H9" s="45">
        <v>6</v>
      </c>
      <c r="I9" s="4">
        <v>4077</v>
      </c>
      <c r="J9" s="1">
        <v>1082</v>
      </c>
      <c r="K9" s="3">
        <v>666</v>
      </c>
      <c r="L9" s="4">
        <v>1173</v>
      </c>
      <c r="M9" s="1">
        <v>1136</v>
      </c>
      <c r="N9" s="5">
        <v>917</v>
      </c>
      <c r="O9" s="4">
        <v>3530</v>
      </c>
      <c r="P9" s="1">
        <v>1578</v>
      </c>
      <c r="Q9" s="5">
        <v>2853</v>
      </c>
      <c r="R9" s="4">
        <v>3591</v>
      </c>
      <c r="S9" s="1">
        <v>2472</v>
      </c>
      <c r="T9" s="5">
        <v>1174</v>
      </c>
      <c r="U9" s="4">
        <v>4035</v>
      </c>
      <c r="V9" s="1">
        <v>3955</v>
      </c>
      <c r="W9" s="5">
        <v>1538</v>
      </c>
      <c r="X9" s="4">
        <v>3766</v>
      </c>
      <c r="Y9" s="1">
        <v>2212</v>
      </c>
      <c r="Z9" s="5">
        <v>2717</v>
      </c>
      <c r="AB9" s="51" t="s">
        <v>13</v>
      </c>
      <c r="AC9" s="39" t="s">
        <v>0</v>
      </c>
      <c r="AD9" s="39"/>
      <c r="AE9" s="55" t="s">
        <v>1</v>
      </c>
      <c r="AF9" s="55" t="s">
        <v>2</v>
      </c>
      <c r="AG9" s="55" t="s">
        <v>3</v>
      </c>
      <c r="AH9" s="55" t="s">
        <v>4</v>
      </c>
      <c r="AI9" s="39" t="s">
        <v>5</v>
      </c>
      <c r="AJ9" s="40"/>
    </row>
    <row r="10" spans="1:46" x14ac:dyDescent="0.25">
      <c r="A10" s="4">
        <v>8</v>
      </c>
      <c r="B10" s="1">
        <v>3985</v>
      </c>
      <c r="C10" s="1">
        <v>7771</v>
      </c>
      <c r="D10" s="1">
        <v>8801</v>
      </c>
      <c r="E10" s="1">
        <v>4000</v>
      </c>
      <c r="F10" s="1">
        <v>4282</v>
      </c>
      <c r="G10" s="5">
        <v>3981</v>
      </c>
      <c r="H10" s="45">
        <v>7</v>
      </c>
      <c r="I10" s="4">
        <v>4118</v>
      </c>
      <c r="J10" s="1">
        <v>6681</v>
      </c>
      <c r="K10" s="3">
        <v>3204</v>
      </c>
      <c r="L10" s="4">
        <v>2089</v>
      </c>
      <c r="M10" s="1">
        <v>2943</v>
      </c>
      <c r="N10" s="5">
        <v>1636</v>
      </c>
      <c r="O10" s="4">
        <v>3998</v>
      </c>
      <c r="P10" s="1">
        <v>6756</v>
      </c>
      <c r="Q10" s="5">
        <v>2216</v>
      </c>
      <c r="R10" s="4">
        <v>3648</v>
      </c>
      <c r="S10" s="1">
        <v>6634</v>
      </c>
      <c r="T10" s="5">
        <v>1001</v>
      </c>
      <c r="U10" s="4">
        <v>4021</v>
      </c>
      <c r="V10" s="1">
        <v>5048</v>
      </c>
      <c r="W10" s="5">
        <v>3588</v>
      </c>
      <c r="X10" s="4">
        <v>3932</v>
      </c>
      <c r="Y10" s="1">
        <v>1264</v>
      </c>
      <c r="Z10" s="5">
        <v>3488</v>
      </c>
      <c r="AB10" s="50" t="s">
        <v>6</v>
      </c>
      <c r="AC10" s="61">
        <f>MAX(B3:B12)/1000</f>
        <v>4.0209999999999999</v>
      </c>
      <c r="AD10" s="62"/>
      <c r="AE10" s="63">
        <f>MAX(C3:C12)/1000</f>
        <v>7.8550000000000004</v>
      </c>
      <c r="AF10" s="63">
        <f>MAX(D3:D12)/1000</f>
        <v>9.7149999999999999</v>
      </c>
      <c r="AG10" s="63">
        <f>MAX(E3:E12)/1000</f>
        <v>4.2069999999999999</v>
      </c>
      <c r="AH10" s="63">
        <f>MAX(F3:F12)/1000</f>
        <v>4.4880000000000004</v>
      </c>
      <c r="AI10" s="61">
        <f>MAX(G3:G12)/1000</f>
        <v>3.9969999999999999</v>
      </c>
      <c r="AJ10" s="64"/>
    </row>
    <row r="11" spans="1:46" x14ac:dyDescent="0.25">
      <c r="A11" s="4">
        <v>9</v>
      </c>
      <c r="B11" s="1">
        <v>3987</v>
      </c>
      <c r="C11" s="1">
        <v>7275</v>
      </c>
      <c r="D11" s="1">
        <v>9531</v>
      </c>
      <c r="E11" s="1">
        <v>3967</v>
      </c>
      <c r="F11" s="1">
        <v>4309</v>
      </c>
      <c r="G11" s="5">
        <v>3932</v>
      </c>
      <c r="H11" s="45">
        <v>8</v>
      </c>
      <c r="I11" s="4">
        <v>4062</v>
      </c>
      <c r="J11" s="1">
        <v>5989</v>
      </c>
      <c r="K11" s="3">
        <v>3115</v>
      </c>
      <c r="L11" s="4">
        <v>1766</v>
      </c>
      <c r="M11" s="1">
        <v>1169</v>
      </c>
      <c r="N11" s="5">
        <v>1196</v>
      </c>
      <c r="O11" s="4">
        <v>3964</v>
      </c>
      <c r="P11" s="1">
        <v>4429</v>
      </c>
      <c r="Q11" s="5">
        <v>1951</v>
      </c>
      <c r="R11" s="4">
        <v>3666</v>
      </c>
      <c r="S11" s="1">
        <v>5511</v>
      </c>
      <c r="T11" s="5">
        <v>600</v>
      </c>
      <c r="U11" s="4">
        <v>4012</v>
      </c>
      <c r="V11" s="1">
        <v>3801</v>
      </c>
      <c r="W11" s="5">
        <v>1147</v>
      </c>
      <c r="X11" s="4">
        <v>4098</v>
      </c>
      <c r="Y11" s="1">
        <v>1441</v>
      </c>
      <c r="Z11" s="5">
        <v>1464</v>
      </c>
      <c r="AB11" s="50" t="s">
        <v>7</v>
      </c>
      <c r="AC11" s="61">
        <f>MAX(B15:B24)/1000</f>
        <v>16.137</v>
      </c>
      <c r="AD11" s="62"/>
      <c r="AE11" s="63">
        <f>MAX(C15:C24)/1000</f>
        <v>31.608000000000001</v>
      </c>
      <c r="AF11" s="63">
        <f>MAX(D15:D24)/1000</f>
        <v>51.146999999999998</v>
      </c>
      <c r="AG11" s="63">
        <f>MAX(E15:E24)/1000</f>
        <v>16.138999999999999</v>
      </c>
      <c r="AH11" s="63">
        <f>MAX(F15:F24)/1000</f>
        <v>16.835999999999999</v>
      </c>
      <c r="AI11" s="61">
        <f>MAX(G15:G24)/1000</f>
        <v>15.977</v>
      </c>
      <c r="AJ11" s="64"/>
    </row>
    <row r="12" spans="1:46" ht="15.75" thickBot="1" x14ac:dyDescent="0.3">
      <c r="A12" s="6">
        <v>10</v>
      </c>
      <c r="B12" s="7">
        <v>4021</v>
      </c>
      <c r="C12" s="7">
        <v>7383</v>
      </c>
      <c r="D12" s="7">
        <v>9592</v>
      </c>
      <c r="E12" s="7">
        <v>3955</v>
      </c>
      <c r="F12" s="7">
        <v>4413</v>
      </c>
      <c r="G12" s="8">
        <v>3981</v>
      </c>
      <c r="H12" s="45">
        <v>9</v>
      </c>
      <c r="I12" s="4">
        <v>4038</v>
      </c>
      <c r="J12" s="1">
        <v>4543</v>
      </c>
      <c r="K12" s="3">
        <v>2901</v>
      </c>
      <c r="L12" s="4">
        <v>1324</v>
      </c>
      <c r="M12" s="1">
        <v>5447</v>
      </c>
      <c r="N12" s="5">
        <v>1275</v>
      </c>
      <c r="O12" s="4">
        <v>4057</v>
      </c>
      <c r="P12" s="1">
        <v>3029</v>
      </c>
      <c r="Q12" s="5">
        <v>1875</v>
      </c>
      <c r="R12" s="4">
        <v>3575</v>
      </c>
      <c r="S12" s="1">
        <v>4671</v>
      </c>
      <c r="T12" s="5">
        <v>2681</v>
      </c>
      <c r="U12" s="4">
        <v>4016</v>
      </c>
      <c r="V12" s="1">
        <v>5087</v>
      </c>
      <c r="W12" s="5">
        <v>3108</v>
      </c>
      <c r="X12" s="4">
        <v>3600</v>
      </c>
      <c r="Y12" s="1">
        <v>2629</v>
      </c>
      <c r="Z12" s="5">
        <v>1797</v>
      </c>
      <c r="AB12" s="50" t="s">
        <v>8</v>
      </c>
      <c r="AC12" s="61">
        <f>MAX(B27:B36)/1000</f>
        <v>67.930999999999997</v>
      </c>
      <c r="AD12" s="62"/>
      <c r="AE12" s="63">
        <f>MAX(C27:C36)/1000</f>
        <v>138.80099999999999</v>
      </c>
      <c r="AF12" s="63">
        <f>MAX(D27:D36)/1000</f>
        <v>214.881</v>
      </c>
      <c r="AG12" s="63">
        <f>MAX(E27:E36)/1000</f>
        <v>68.295000000000002</v>
      </c>
      <c r="AH12" s="63">
        <f>MAX(F27:F36)/1000</f>
        <v>68.593000000000004</v>
      </c>
      <c r="AI12" s="61">
        <f>MAX(G27:G36)/1000</f>
        <v>68.691999999999993</v>
      </c>
      <c r="AJ12" s="64"/>
    </row>
    <row r="13" spans="1:46" ht="15.75" thickBot="1" x14ac:dyDescent="0.3">
      <c r="A13" s="22" t="s">
        <v>7</v>
      </c>
      <c r="B13" s="23"/>
      <c r="C13" s="23"/>
      <c r="D13" s="23"/>
      <c r="E13" s="23"/>
      <c r="F13" s="23"/>
      <c r="G13" s="24"/>
      <c r="H13" s="45">
        <v>10</v>
      </c>
      <c r="I13" s="6">
        <v>4011</v>
      </c>
      <c r="J13" s="7">
        <v>7390</v>
      </c>
      <c r="K13" s="9">
        <v>749</v>
      </c>
      <c r="L13" s="10">
        <v>1329</v>
      </c>
      <c r="M13" s="7">
        <v>1206</v>
      </c>
      <c r="N13" s="8">
        <v>1213</v>
      </c>
      <c r="O13" s="6">
        <v>3491</v>
      </c>
      <c r="P13" s="7">
        <v>4281</v>
      </c>
      <c r="Q13" s="8">
        <v>2589</v>
      </c>
      <c r="R13" s="6">
        <v>3747</v>
      </c>
      <c r="S13" s="7">
        <v>2108</v>
      </c>
      <c r="T13" s="8">
        <v>2060</v>
      </c>
      <c r="U13" s="6">
        <v>3936</v>
      </c>
      <c r="V13" s="7">
        <v>3700</v>
      </c>
      <c r="W13" s="8">
        <v>1269</v>
      </c>
      <c r="X13" s="6">
        <v>3959</v>
      </c>
      <c r="Y13" s="7">
        <v>1663</v>
      </c>
      <c r="Z13" s="8">
        <v>3294</v>
      </c>
      <c r="AB13" s="31" t="s">
        <v>9</v>
      </c>
      <c r="AC13" s="70">
        <f>MAX(B39:B48)/1000</f>
        <v>558.12900000000002</v>
      </c>
      <c r="AD13" s="71"/>
      <c r="AE13" s="72">
        <f>MAX(C39:C48)/1000</f>
        <v>1048.039</v>
      </c>
      <c r="AF13" s="72">
        <f>MAX(D39:D48)/1000</f>
        <v>1165.692</v>
      </c>
      <c r="AG13" s="72">
        <f>MAX(E39:E48)/1000</f>
        <v>637.81200000000001</v>
      </c>
      <c r="AH13" s="72">
        <f>MAX(F39:F48)/1000</f>
        <v>484.60399999999998</v>
      </c>
      <c r="AI13" s="70">
        <f>MAX(G39:G48)/1000</f>
        <v>363.35300000000001</v>
      </c>
      <c r="AJ13" s="73"/>
    </row>
    <row r="14" spans="1:46" ht="15.75" thickBot="1" x14ac:dyDescent="0.3">
      <c r="A14" s="50"/>
      <c r="B14" s="37" t="s">
        <v>0</v>
      </c>
      <c r="C14" s="37" t="s">
        <v>1</v>
      </c>
      <c r="D14" s="37" t="s">
        <v>2</v>
      </c>
      <c r="E14" s="37" t="s">
        <v>3</v>
      </c>
      <c r="F14" s="37" t="s">
        <v>4</v>
      </c>
      <c r="G14" s="49" t="s">
        <v>5</v>
      </c>
      <c r="I14" s="41" t="s">
        <v>7</v>
      </c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3"/>
    </row>
    <row r="15" spans="1:46" x14ac:dyDescent="0.25">
      <c r="A15" s="4">
        <v>1</v>
      </c>
      <c r="B15" s="1">
        <v>15853</v>
      </c>
      <c r="C15" s="1">
        <v>31298</v>
      </c>
      <c r="D15" s="1">
        <v>36768</v>
      </c>
      <c r="E15" s="1">
        <v>15738</v>
      </c>
      <c r="F15" s="1">
        <v>16485</v>
      </c>
      <c r="G15" s="5">
        <v>15709</v>
      </c>
      <c r="I15" s="22" t="s">
        <v>0</v>
      </c>
      <c r="J15" s="23"/>
      <c r="K15" s="24"/>
      <c r="L15" s="22" t="s">
        <v>1</v>
      </c>
      <c r="M15" s="23"/>
      <c r="N15" s="24"/>
      <c r="O15" s="22" t="s">
        <v>2</v>
      </c>
      <c r="P15" s="23"/>
      <c r="Q15" s="24"/>
      <c r="R15" s="22" t="s">
        <v>3</v>
      </c>
      <c r="S15" s="23"/>
      <c r="T15" s="24"/>
      <c r="U15" s="22" t="s">
        <v>4</v>
      </c>
      <c r="V15" s="23"/>
      <c r="W15" s="24"/>
      <c r="X15" s="22" t="s">
        <v>5</v>
      </c>
      <c r="Y15" s="23"/>
      <c r="Z15" s="24"/>
      <c r="AB15" s="22" t="s">
        <v>18</v>
      </c>
      <c r="AC15" s="23"/>
      <c r="AD15" s="23"/>
      <c r="AE15" s="23"/>
      <c r="AF15" s="23"/>
      <c r="AG15" s="23"/>
      <c r="AH15" s="23"/>
      <c r="AI15" s="23"/>
      <c r="AJ15" s="24"/>
    </row>
    <row r="16" spans="1:46" ht="15.75" thickBot="1" x14ac:dyDescent="0.3">
      <c r="A16" s="4">
        <v>2</v>
      </c>
      <c r="B16" s="1">
        <v>15895</v>
      </c>
      <c r="C16" s="1">
        <v>31130</v>
      </c>
      <c r="D16" s="1">
        <v>51147</v>
      </c>
      <c r="E16" s="1">
        <v>15649</v>
      </c>
      <c r="F16" s="1">
        <v>16553</v>
      </c>
      <c r="G16" s="5">
        <v>15732</v>
      </c>
      <c r="I16" s="32" t="s">
        <v>10</v>
      </c>
      <c r="J16" s="33" t="s">
        <v>11</v>
      </c>
      <c r="K16" s="35" t="s">
        <v>19</v>
      </c>
      <c r="L16" s="32" t="s">
        <v>10</v>
      </c>
      <c r="M16" s="33" t="s">
        <v>11</v>
      </c>
      <c r="N16" s="35" t="s">
        <v>19</v>
      </c>
      <c r="O16" s="32" t="s">
        <v>10</v>
      </c>
      <c r="P16" s="33" t="s">
        <v>11</v>
      </c>
      <c r="Q16" s="35" t="s">
        <v>19</v>
      </c>
      <c r="R16" s="32" t="s">
        <v>10</v>
      </c>
      <c r="S16" s="33" t="s">
        <v>11</v>
      </c>
      <c r="T16" s="35" t="s">
        <v>19</v>
      </c>
      <c r="U16" s="32" t="s">
        <v>10</v>
      </c>
      <c r="V16" s="33" t="s">
        <v>11</v>
      </c>
      <c r="W16" s="35" t="s">
        <v>19</v>
      </c>
      <c r="X16" s="32" t="s">
        <v>10</v>
      </c>
      <c r="Y16" s="33" t="s">
        <v>11</v>
      </c>
      <c r="Z16" s="35" t="s">
        <v>19</v>
      </c>
      <c r="AB16" s="21" t="s">
        <v>13</v>
      </c>
      <c r="AC16" s="36" t="s">
        <v>0</v>
      </c>
      <c r="AD16" s="36"/>
      <c r="AE16" s="37" t="s">
        <v>1</v>
      </c>
      <c r="AF16" s="37" t="s">
        <v>2</v>
      </c>
      <c r="AG16" s="37" t="s">
        <v>3</v>
      </c>
      <c r="AH16" s="37" t="s">
        <v>4</v>
      </c>
      <c r="AI16" s="36" t="s">
        <v>5</v>
      </c>
      <c r="AJ16" s="38"/>
    </row>
    <row r="17" spans="1:46" x14ac:dyDescent="0.25">
      <c r="A17" s="4">
        <v>3</v>
      </c>
      <c r="B17" s="1">
        <v>16044</v>
      </c>
      <c r="C17" s="1">
        <v>30332</v>
      </c>
      <c r="D17" s="1">
        <v>48662</v>
      </c>
      <c r="E17" s="1">
        <v>15885</v>
      </c>
      <c r="F17" s="1">
        <v>16500</v>
      </c>
      <c r="G17" s="5">
        <v>15803</v>
      </c>
      <c r="H17" s="44">
        <v>1</v>
      </c>
      <c r="I17" s="11">
        <v>15818</v>
      </c>
      <c r="J17" s="12">
        <v>21265</v>
      </c>
      <c r="K17" s="14">
        <v>6543</v>
      </c>
      <c r="L17" s="11">
        <v>8181</v>
      </c>
      <c r="M17" s="12">
        <v>6959</v>
      </c>
      <c r="N17" s="14">
        <v>6410</v>
      </c>
      <c r="O17" s="11">
        <v>16018</v>
      </c>
      <c r="P17" s="12">
        <v>22666</v>
      </c>
      <c r="Q17" s="14">
        <v>14162</v>
      </c>
      <c r="R17" s="11">
        <v>13051</v>
      </c>
      <c r="S17" s="12">
        <v>24628</v>
      </c>
      <c r="T17" s="14">
        <v>2981</v>
      </c>
      <c r="U17" s="11">
        <v>15791</v>
      </c>
      <c r="V17" s="12">
        <v>14221</v>
      </c>
      <c r="W17" s="14">
        <v>2554</v>
      </c>
      <c r="X17" s="11">
        <v>13985</v>
      </c>
      <c r="Y17" s="12">
        <v>11779</v>
      </c>
      <c r="Z17" s="14">
        <v>5255</v>
      </c>
      <c r="AB17" s="50" t="s">
        <v>6</v>
      </c>
      <c r="AC17" s="61">
        <f>MIN(B10:B19)/1000</f>
        <v>3.9849999999999999</v>
      </c>
      <c r="AD17" s="62"/>
      <c r="AE17" s="63">
        <f>MIN(C10:C19)/1000</f>
        <v>7.2750000000000004</v>
      </c>
      <c r="AF17" s="63">
        <f>MIN(D10:D19)/1000</f>
        <v>8.8010000000000002</v>
      </c>
      <c r="AG17" s="63">
        <f>MIN(E10:E19)/1000</f>
        <v>3.9550000000000001</v>
      </c>
      <c r="AH17" s="63">
        <f>MIN(F10:F19)/1000</f>
        <v>4.282</v>
      </c>
      <c r="AI17" s="61">
        <f>MIN(G10:G19)/1000</f>
        <v>3.9319999999999999</v>
      </c>
      <c r="AJ17" s="64"/>
    </row>
    <row r="18" spans="1:46" x14ac:dyDescent="0.25">
      <c r="A18" s="4">
        <v>4</v>
      </c>
      <c r="B18" s="1">
        <v>15860</v>
      </c>
      <c r="C18" s="1">
        <v>30660</v>
      </c>
      <c r="D18" s="1">
        <v>49766</v>
      </c>
      <c r="E18" s="1">
        <v>16123</v>
      </c>
      <c r="F18" s="1">
        <v>16641</v>
      </c>
      <c r="G18" s="5">
        <v>15800</v>
      </c>
      <c r="H18" s="44">
        <v>2</v>
      </c>
      <c r="I18" s="4">
        <v>15907</v>
      </c>
      <c r="J18" s="1">
        <v>27784</v>
      </c>
      <c r="K18" s="5">
        <v>7290</v>
      </c>
      <c r="L18" s="4">
        <v>15909</v>
      </c>
      <c r="M18" s="1">
        <v>15954</v>
      </c>
      <c r="N18" s="5">
        <v>13158</v>
      </c>
      <c r="O18" s="4">
        <v>14401</v>
      </c>
      <c r="P18" s="1">
        <v>16216</v>
      </c>
      <c r="Q18" s="5">
        <v>6454</v>
      </c>
      <c r="R18" s="4">
        <v>13957</v>
      </c>
      <c r="S18" s="1">
        <v>18134</v>
      </c>
      <c r="T18" s="5">
        <v>8659</v>
      </c>
      <c r="U18" s="4">
        <v>15904</v>
      </c>
      <c r="V18" s="1">
        <v>19354</v>
      </c>
      <c r="W18" s="5">
        <v>3506</v>
      </c>
      <c r="X18" s="4">
        <v>15803</v>
      </c>
      <c r="Y18" s="1">
        <v>20310</v>
      </c>
      <c r="Z18" s="5">
        <v>6321</v>
      </c>
      <c r="AB18" s="50" t="s">
        <v>7</v>
      </c>
      <c r="AC18" s="61">
        <f>MIN(B22:B31)/1000</f>
        <v>15.654</v>
      </c>
      <c r="AD18" s="62"/>
      <c r="AE18" s="63">
        <f>MIN(C22:C31)/1000</f>
        <v>30.356000000000002</v>
      </c>
      <c r="AF18" s="63">
        <f>MIN(D22:D31)/1000</f>
        <v>47.476999999999997</v>
      </c>
      <c r="AG18" s="63">
        <f>MIN(E22:E31)/1000</f>
        <v>15.968</v>
      </c>
      <c r="AH18" s="63">
        <f>MIN(F22:F31)/1000</f>
        <v>16.446000000000002</v>
      </c>
      <c r="AI18" s="61">
        <f>MIN(G22:G31)/1000</f>
        <v>15.887</v>
      </c>
      <c r="AJ18" s="64"/>
    </row>
    <row r="19" spans="1:46" x14ac:dyDescent="0.25">
      <c r="A19" s="4">
        <v>5</v>
      </c>
      <c r="B19" s="1">
        <v>15888</v>
      </c>
      <c r="C19" s="1">
        <v>31464</v>
      </c>
      <c r="D19" s="1">
        <v>49898</v>
      </c>
      <c r="E19" s="1">
        <v>15915</v>
      </c>
      <c r="F19" s="1">
        <v>16463</v>
      </c>
      <c r="G19" s="5">
        <v>15737</v>
      </c>
      <c r="H19" s="45">
        <v>3</v>
      </c>
      <c r="I19" s="4">
        <v>15747</v>
      </c>
      <c r="J19" s="1">
        <v>9980</v>
      </c>
      <c r="K19" s="5">
        <v>2915</v>
      </c>
      <c r="L19" s="4">
        <v>3874</v>
      </c>
      <c r="M19" s="1">
        <v>16793</v>
      </c>
      <c r="N19" s="5">
        <v>3029</v>
      </c>
      <c r="O19" s="4">
        <v>15585</v>
      </c>
      <c r="P19" s="1">
        <v>17468</v>
      </c>
      <c r="Q19" s="5">
        <v>12624</v>
      </c>
      <c r="R19" s="4">
        <v>10119</v>
      </c>
      <c r="S19" s="1">
        <v>23492</v>
      </c>
      <c r="T19" s="5">
        <v>3282</v>
      </c>
      <c r="U19" s="4">
        <v>15647</v>
      </c>
      <c r="V19" s="1">
        <v>19349</v>
      </c>
      <c r="W19" s="5">
        <v>1605</v>
      </c>
      <c r="X19" s="4">
        <v>15906</v>
      </c>
      <c r="Y19" s="1">
        <v>15671</v>
      </c>
      <c r="Z19" s="5">
        <v>8373</v>
      </c>
      <c r="AB19" s="50" t="s">
        <v>8</v>
      </c>
      <c r="AC19" s="61">
        <f>MIN(B34:B43)/1000</f>
        <v>67.567999999999998</v>
      </c>
      <c r="AD19" s="62"/>
      <c r="AE19" s="63">
        <f>MIN(C34:C43)/1000</f>
        <v>135.81800000000001</v>
      </c>
      <c r="AF19" s="63">
        <f>MIN(D34:D43)/1000</f>
        <v>201.02600000000001</v>
      </c>
      <c r="AG19" s="63">
        <f>MIN(E34:E43)/1000</f>
        <v>67.716999999999999</v>
      </c>
      <c r="AH19" s="63">
        <f>MIN(F34:F43)/1000</f>
        <v>67.584000000000003</v>
      </c>
      <c r="AI19" s="61">
        <f>MIN(G34:G43)/1000</f>
        <v>67.576999999999998</v>
      </c>
      <c r="AJ19" s="64"/>
    </row>
    <row r="20" spans="1:46" ht="15.75" thickBot="1" x14ac:dyDescent="0.3">
      <c r="A20" s="4">
        <v>6</v>
      </c>
      <c r="B20" s="1">
        <v>15753</v>
      </c>
      <c r="C20" s="1">
        <v>29325</v>
      </c>
      <c r="D20" s="1">
        <v>50355</v>
      </c>
      <c r="E20" s="1">
        <v>16139</v>
      </c>
      <c r="F20" s="1">
        <v>16471</v>
      </c>
      <c r="G20" s="5">
        <v>15912</v>
      </c>
      <c r="H20" s="45">
        <v>4</v>
      </c>
      <c r="I20" s="4">
        <v>15968</v>
      </c>
      <c r="J20" s="1">
        <v>13708</v>
      </c>
      <c r="K20" s="5">
        <v>1419</v>
      </c>
      <c r="L20" s="4">
        <v>13338</v>
      </c>
      <c r="M20" s="1">
        <v>9484</v>
      </c>
      <c r="N20" s="5">
        <v>11801</v>
      </c>
      <c r="O20" s="4">
        <v>15949</v>
      </c>
      <c r="P20" s="1">
        <v>21867</v>
      </c>
      <c r="Q20" s="5">
        <v>12942</v>
      </c>
      <c r="R20" s="4">
        <v>14549</v>
      </c>
      <c r="S20" s="1">
        <v>7302</v>
      </c>
      <c r="T20" s="5">
        <v>10282</v>
      </c>
      <c r="U20" s="4">
        <v>15958</v>
      </c>
      <c r="V20" s="1">
        <v>4606</v>
      </c>
      <c r="W20" s="5">
        <v>2231</v>
      </c>
      <c r="X20" s="4">
        <v>15225</v>
      </c>
      <c r="Y20" s="1">
        <v>20238</v>
      </c>
      <c r="Z20" s="5">
        <v>9642</v>
      </c>
      <c r="AB20" s="31" t="s">
        <v>9</v>
      </c>
      <c r="AC20" s="70">
        <f>MIN(B39:B48)/1000</f>
        <v>493.44799999999998</v>
      </c>
      <c r="AD20" s="71"/>
      <c r="AE20" s="72">
        <f>MIN(C39:C48)/1000</f>
        <v>541.42999999999995</v>
      </c>
      <c r="AF20" s="72">
        <f>MIN(D39:D48)/1000</f>
        <v>986.76</v>
      </c>
      <c r="AG20" s="72">
        <f>MIN(E39:E48)/1000</f>
        <v>382.10700000000003</v>
      </c>
      <c r="AH20" s="72">
        <f>MIN(F39:F48)/1000</f>
        <v>321.98</v>
      </c>
      <c r="AI20" s="70">
        <f>MIN(G39:G48)/1000</f>
        <v>322.16500000000002</v>
      </c>
      <c r="AJ20" s="73"/>
    </row>
    <row r="21" spans="1:46" ht="15.75" thickBot="1" x14ac:dyDescent="0.3">
      <c r="A21" s="4">
        <v>7</v>
      </c>
      <c r="B21" s="1">
        <v>15730</v>
      </c>
      <c r="C21" s="1">
        <v>31608</v>
      </c>
      <c r="D21" s="1">
        <v>38047</v>
      </c>
      <c r="E21" s="1">
        <v>15790</v>
      </c>
      <c r="F21" s="1">
        <v>16836</v>
      </c>
      <c r="G21" s="5">
        <v>15815</v>
      </c>
      <c r="H21" s="45">
        <v>5</v>
      </c>
      <c r="I21" s="4">
        <v>15931</v>
      </c>
      <c r="J21" s="1">
        <v>23893</v>
      </c>
      <c r="K21" s="5">
        <v>2205</v>
      </c>
      <c r="L21" s="4">
        <v>5208</v>
      </c>
      <c r="M21" s="1">
        <v>3580</v>
      </c>
      <c r="N21" s="5">
        <v>3261</v>
      </c>
      <c r="O21" s="4">
        <v>12177</v>
      </c>
      <c r="P21" s="1">
        <v>23020</v>
      </c>
      <c r="Q21" s="5">
        <v>7927</v>
      </c>
      <c r="R21" s="4">
        <v>13037</v>
      </c>
      <c r="S21" s="1">
        <v>23461</v>
      </c>
      <c r="T21" s="5">
        <v>4256</v>
      </c>
      <c r="U21" s="4">
        <v>15878</v>
      </c>
      <c r="V21" s="1">
        <v>12065</v>
      </c>
      <c r="W21" s="5">
        <v>4923</v>
      </c>
      <c r="X21" s="4">
        <v>13283</v>
      </c>
      <c r="Y21" s="1">
        <v>25742</v>
      </c>
      <c r="Z21" s="5">
        <v>9582</v>
      </c>
    </row>
    <row r="22" spans="1:46" ht="15.75" thickBot="1" x14ac:dyDescent="0.3">
      <c r="A22" s="4">
        <v>8</v>
      </c>
      <c r="B22" s="1">
        <v>15654</v>
      </c>
      <c r="C22" s="1">
        <v>30478</v>
      </c>
      <c r="D22" s="1">
        <v>49265</v>
      </c>
      <c r="E22" s="1">
        <v>16000</v>
      </c>
      <c r="F22" s="1">
        <v>16446</v>
      </c>
      <c r="G22" s="5">
        <v>15977</v>
      </c>
      <c r="H22" s="45">
        <v>6</v>
      </c>
      <c r="I22" s="4">
        <v>15726</v>
      </c>
      <c r="J22" s="1">
        <v>7951</v>
      </c>
      <c r="K22" s="5">
        <v>4874</v>
      </c>
      <c r="L22" s="4">
        <v>4690</v>
      </c>
      <c r="M22" s="1">
        <v>2964</v>
      </c>
      <c r="N22" s="5">
        <v>2950</v>
      </c>
      <c r="O22" s="4">
        <v>13173</v>
      </c>
      <c r="P22" s="1">
        <v>8165</v>
      </c>
      <c r="Q22" s="5">
        <v>5819</v>
      </c>
      <c r="R22" s="4">
        <v>12064</v>
      </c>
      <c r="S22" s="1">
        <v>25073</v>
      </c>
      <c r="T22" s="5">
        <v>3234</v>
      </c>
      <c r="U22" s="4">
        <v>15689</v>
      </c>
      <c r="V22" s="1">
        <v>18627</v>
      </c>
      <c r="W22" s="5">
        <v>4436</v>
      </c>
      <c r="X22" s="4">
        <v>14390</v>
      </c>
      <c r="Y22" s="1">
        <v>7662</v>
      </c>
      <c r="Z22" s="5">
        <v>13918</v>
      </c>
      <c r="AB22" s="25" t="s">
        <v>12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7"/>
    </row>
    <row r="23" spans="1:46" x14ac:dyDescent="0.25">
      <c r="A23" s="4">
        <v>9</v>
      </c>
      <c r="B23" s="1">
        <v>16137</v>
      </c>
      <c r="C23" s="1">
        <v>30356</v>
      </c>
      <c r="D23" s="1">
        <v>47673</v>
      </c>
      <c r="E23" s="1">
        <v>15989</v>
      </c>
      <c r="F23" s="1">
        <v>16474</v>
      </c>
      <c r="G23" s="5">
        <v>15896</v>
      </c>
      <c r="H23" s="45">
        <v>7</v>
      </c>
      <c r="I23" s="4">
        <v>15688</v>
      </c>
      <c r="J23" s="1">
        <v>4004</v>
      </c>
      <c r="K23" s="5">
        <v>10344</v>
      </c>
      <c r="L23" s="4">
        <v>3542</v>
      </c>
      <c r="M23" s="1">
        <v>10969</v>
      </c>
      <c r="N23" s="5">
        <v>2881</v>
      </c>
      <c r="O23" s="4">
        <v>15259</v>
      </c>
      <c r="P23" s="1">
        <v>27796</v>
      </c>
      <c r="Q23" s="5">
        <v>10382</v>
      </c>
      <c r="R23" s="4">
        <v>12667</v>
      </c>
      <c r="S23" s="1">
        <v>12602</v>
      </c>
      <c r="T23" s="5">
        <v>3486</v>
      </c>
      <c r="U23" s="4">
        <v>16144</v>
      </c>
      <c r="V23" s="1">
        <v>13349</v>
      </c>
      <c r="W23" s="5">
        <v>10500</v>
      </c>
      <c r="X23" s="4">
        <v>15755</v>
      </c>
      <c r="Y23" s="1">
        <v>4330</v>
      </c>
      <c r="Z23" s="5">
        <v>9814</v>
      </c>
      <c r="AB23" s="17" t="s">
        <v>13</v>
      </c>
      <c r="AC23" s="46" t="s">
        <v>0</v>
      </c>
      <c r="AD23" s="47"/>
      <c r="AE23" s="48"/>
      <c r="AF23" s="46" t="s">
        <v>1</v>
      </c>
      <c r="AG23" s="47"/>
      <c r="AH23" s="48"/>
      <c r="AI23" s="46" t="s">
        <v>2</v>
      </c>
      <c r="AJ23" s="47"/>
      <c r="AK23" s="48"/>
      <c r="AL23" s="46" t="s">
        <v>3</v>
      </c>
      <c r="AM23" s="47"/>
      <c r="AN23" s="48"/>
      <c r="AO23" s="46" t="s">
        <v>4</v>
      </c>
      <c r="AP23" s="47"/>
      <c r="AQ23" s="48"/>
      <c r="AR23" s="46" t="s">
        <v>5</v>
      </c>
      <c r="AS23" s="47"/>
      <c r="AT23" s="48"/>
    </row>
    <row r="24" spans="1:46" ht="15.75" thickBot="1" x14ac:dyDescent="0.3">
      <c r="A24" s="6">
        <v>10</v>
      </c>
      <c r="B24" s="7">
        <v>15809</v>
      </c>
      <c r="C24" s="7">
        <v>30738</v>
      </c>
      <c r="D24" s="7">
        <v>47477</v>
      </c>
      <c r="E24" s="7">
        <v>15968</v>
      </c>
      <c r="F24" s="7">
        <v>16684</v>
      </c>
      <c r="G24" s="8">
        <v>15887</v>
      </c>
      <c r="H24" s="45">
        <v>8</v>
      </c>
      <c r="I24" s="4">
        <v>15644</v>
      </c>
      <c r="J24" s="1">
        <v>21995</v>
      </c>
      <c r="K24" s="5">
        <v>6068</v>
      </c>
      <c r="L24" s="4">
        <v>12777</v>
      </c>
      <c r="M24" s="1">
        <v>9895</v>
      </c>
      <c r="N24" s="5">
        <v>6919</v>
      </c>
      <c r="O24" s="4">
        <v>15648</v>
      </c>
      <c r="P24" s="1">
        <v>14234</v>
      </c>
      <c r="Q24" s="5">
        <v>10812</v>
      </c>
      <c r="R24" s="4">
        <v>14434</v>
      </c>
      <c r="S24" s="1">
        <v>7287</v>
      </c>
      <c r="T24" s="5">
        <v>11999</v>
      </c>
      <c r="U24" s="4">
        <v>15837</v>
      </c>
      <c r="V24" s="1">
        <v>16594</v>
      </c>
      <c r="W24" s="5">
        <v>8572</v>
      </c>
      <c r="X24" s="4">
        <v>12928</v>
      </c>
      <c r="Y24" s="1">
        <v>22323</v>
      </c>
      <c r="Z24" s="5">
        <v>11597</v>
      </c>
      <c r="AB24" s="18"/>
      <c r="AC24" s="32" t="s">
        <v>10</v>
      </c>
      <c r="AD24" s="33" t="s">
        <v>11</v>
      </c>
      <c r="AE24" s="35" t="s">
        <v>19</v>
      </c>
      <c r="AF24" s="32" t="s">
        <v>10</v>
      </c>
      <c r="AG24" s="33" t="s">
        <v>11</v>
      </c>
      <c r="AH24" s="35" t="s">
        <v>19</v>
      </c>
      <c r="AI24" s="32" t="s">
        <v>10</v>
      </c>
      <c r="AJ24" s="33" t="s">
        <v>11</v>
      </c>
      <c r="AK24" s="35" t="s">
        <v>19</v>
      </c>
      <c r="AL24" s="32" t="s">
        <v>10</v>
      </c>
      <c r="AM24" s="33" t="s">
        <v>11</v>
      </c>
      <c r="AN24" s="35" t="s">
        <v>19</v>
      </c>
      <c r="AO24" s="32" t="s">
        <v>10</v>
      </c>
      <c r="AP24" s="33" t="s">
        <v>11</v>
      </c>
      <c r="AQ24" s="35" t="s">
        <v>19</v>
      </c>
      <c r="AR24" s="32" t="s">
        <v>10</v>
      </c>
      <c r="AS24" s="33" t="s">
        <v>11</v>
      </c>
      <c r="AT24" s="35" t="s">
        <v>19</v>
      </c>
    </row>
    <row r="25" spans="1:46" x14ac:dyDescent="0.25">
      <c r="A25" s="46" t="s">
        <v>8</v>
      </c>
      <c r="B25" s="47"/>
      <c r="C25" s="47"/>
      <c r="D25" s="47"/>
      <c r="E25" s="47"/>
      <c r="F25" s="47"/>
      <c r="G25" s="48"/>
      <c r="H25" s="45">
        <v>9</v>
      </c>
      <c r="I25" s="4">
        <v>15802</v>
      </c>
      <c r="J25" s="1">
        <v>5256</v>
      </c>
      <c r="K25" s="5">
        <v>1755</v>
      </c>
      <c r="L25" s="4">
        <v>8825</v>
      </c>
      <c r="M25" s="1">
        <v>11516</v>
      </c>
      <c r="N25" s="5">
        <v>5753</v>
      </c>
      <c r="O25" s="4">
        <v>15573</v>
      </c>
      <c r="P25" s="1">
        <v>12070</v>
      </c>
      <c r="Q25" s="5">
        <v>8914</v>
      </c>
      <c r="R25" s="4">
        <v>16074</v>
      </c>
      <c r="S25" s="1">
        <v>17990</v>
      </c>
      <c r="T25" s="5">
        <v>4817</v>
      </c>
      <c r="U25" s="4">
        <v>15800</v>
      </c>
      <c r="V25" s="1">
        <v>6004</v>
      </c>
      <c r="W25" s="5">
        <v>8980</v>
      </c>
      <c r="X25" s="4">
        <v>15938</v>
      </c>
      <c r="Y25" s="1">
        <v>17378</v>
      </c>
      <c r="Z25" s="5">
        <v>4849</v>
      </c>
      <c r="AB25" s="56" t="s">
        <v>6</v>
      </c>
      <c r="AC25" s="65">
        <f>AVERAGE(I4:I13)/1000</f>
        <v>4.0011000000000001</v>
      </c>
      <c r="AD25" s="66">
        <f>AVERAGE(J4:J13)/1000</f>
        <v>4.0937000000000001</v>
      </c>
      <c r="AE25" s="67">
        <f>AVERAGE(K4:K13)/1000</f>
        <v>1.6949000000000001</v>
      </c>
      <c r="AF25" s="65">
        <f>AVERAGE(L4:L13)/1000</f>
        <v>1.5979000000000001</v>
      </c>
      <c r="AG25" s="66">
        <f>AVERAGE(M4:M13)/1000</f>
        <v>2.6601999999999997</v>
      </c>
      <c r="AH25" s="67">
        <f>AVERAGE(N4:N13)/1000</f>
        <v>1.3119000000000001</v>
      </c>
      <c r="AI25" s="65">
        <f>AVERAGE(O4:O13)/1000</f>
        <v>3.7222</v>
      </c>
      <c r="AJ25" s="66">
        <f>AVERAGE(P4:P13)/1000</f>
        <v>4.2919999999999998</v>
      </c>
      <c r="AK25" s="67">
        <f>AVERAGE(Q4:Q13)/1000</f>
        <v>2.1384000000000003</v>
      </c>
      <c r="AL25" s="65">
        <f>AVERAGE(R4:R13)/1000</f>
        <v>3.5098000000000003</v>
      </c>
      <c r="AM25" s="66">
        <f>AVERAGE(S4:S13)/1000</f>
        <v>3.2866999999999997</v>
      </c>
      <c r="AN25" s="67">
        <f>AVERAGE(T4:T13)/1000</f>
        <v>1.3482000000000001</v>
      </c>
      <c r="AO25" s="65">
        <f>AVERAGE(U4:U13)/1000</f>
        <v>3.9864000000000002</v>
      </c>
      <c r="AP25" s="66">
        <f>AVERAGE(V4:V13)/1000</f>
        <v>3.8466999999999998</v>
      </c>
      <c r="AQ25" s="67">
        <f>AVERAGE(W4:W13)/1000</f>
        <v>1.8312999999999999</v>
      </c>
      <c r="AR25" s="65">
        <f>AVERAGE(X4:X13)/1000</f>
        <v>3.7240000000000002</v>
      </c>
      <c r="AS25" s="66">
        <f>AVERAGE(Y4:Y13)/1000</f>
        <v>3.4049999999999998</v>
      </c>
      <c r="AT25" s="67">
        <f>AVERAGE(Z4:Z13)/1000</f>
        <v>2.5911999999999997</v>
      </c>
    </row>
    <row r="26" spans="1:46" ht="15.75" thickBot="1" x14ac:dyDescent="0.3">
      <c r="A26" s="50"/>
      <c r="B26" s="37" t="s">
        <v>0</v>
      </c>
      <c r="C26" s="37" t="s">
        <v>1</v>
      </c>
      <c r="D26" s="37" t="s">
        <v>2</v>
      </c>
      <c r="E26" s="37" t="s">
        <v>3</v>
      </c>
      <c r="F26" s="37" t="s">
        <v>4</v>
      </c>
      <c r="G26" s="49" t="s">
        <v>5</v>
      </c>
      <c r="H26" s="45">
        <v>10</v>
      </c>
      <c r="I26" s="6">
        <v>15822</v>
      </c>
      <c r="J26" s="7">
        <v>9079</v>
      </c>
      <c r="K26" s="8">
        <v>7510</v>
      </c>
      <c r="L26" s="10">
        <v>4690</v>
      </c>
      <c r="M26" s="7">
        <v>3792</v>
      </c>
      <c r="N26" s="8">
        <v>3827</v>
      </c>
      <c r="O26" s="6">
        <v>13447</v>
      </c>
      <c r="P26" s="7">
        <v>26904</v>
      </c>
      <c r="Q26" s="8">
        <v>13378</v>
      </c>
      <c r="R26" s="6">
        <v>15477</v>
      </c>
      <c r="S26" s="7">
        <v>13409</v>
      </c>
      <c r="T26" s="8">
        <v>6197</v>
      </c>
      <c r="U26" s="6">
        <v>16179</v>
      </c>
      <c r="V26" s="7">
        <v>17145</v>
      </c>
      <c r="W26" s="8">
        <v>4170</v>
      </c>
      <c r="X26" s="6">
        <v>15968</v>
      </c>
      <c r="Y26" s="7">
        <v>27411</v>
      </c>
      <c r="Z26" s="8">
        <v>13873</v>
      </c>
      <c r="AB26" s="56" t="s">
        <v>7</v>
      </c>
      <c r="AC26" s="68">
        <f>AVERAGE(I17:I26)/1000</f>
        <v>15.805299999999999</v>
      </c>
      <c r="AD26" s="63">
        <f>AVERAGE(J17:J26)/1000</f>
        <v>14.4915</v>
      </c>
      <c r="AE26" s="69">
        <f>AVERAGE(K17:K26)/1000</f>
        <v>5.0922999999999998</v>
      </c>
      <c r="AF26" s="68">
        <f>AVERAGE(L17:L26)/1000</f>
        <v>8.1033999999999988</v>
      </c>
      <c r="AG26" s="63">
        <f>AVERAGE(M17:M26)/1000</f>
        <v>9.1905999999999999</v>
      </c>
      <c r="AH26" s="69">
        <f>AVERAGE(N17:N26)/1000</f>
        <v>5.9988999999999999</v>
      </c>
      <c r="AI26" s="68">
        <f>AVERAGE(O17:O26)/1000</f>
        <v>14.723000000000001</v>
      </c>
      <c r="AJ26" s="63">
        <f>AVERAGE(P17:P26)/1000</f>
        <v>19.040599999999998</v>
      </c>
      <c r="AK26" s="69">
        <f>AVERAGE(Q17:Q26)/1000</f>
        <v>10.3414</v>
      </c>
      <c r="AL26" s="68">
        <f>AVERAGE(R17:R26)/1000</f>
        <v>13.542899999999999</v>
      </c>
      <c r="AM26" s="63">
        <f>AVERAGE(S17:S26)/1000</f>
        <v>17.337799999999998</v>
      </c>
      <c r="AN26" s="69">
        <f>AVERAGE(T17:T26)/1000</f>
        <v>5.9192999999999998</v>
      </c>
      <c r="AO26" s="68">
        <f>AVERAGE(U17:U26)/1000</f>
        <v>15.882700000000002</v>
      </c>
      <c r="AP26" s="63">
        <f>AVERAGE(V17:V26)/1000</f>
        <v>14.131399999999999</v>
      </c>
      <c r="AQ26" s="69">
        <f>AVERAGE(W17:W26)/1000</f>
        <v>5.1476999999999995</v>
      </c>
      <c r="AR26" s="68">
        <f>AVERAGE(X17:X26)/1000</f>
        <v>14.918100000000001</v>
      </c>
      <c r="AS26" s="63">
        <f>AVERAGE(Y17:Y26)/1000</f>
        <v>17.284400000000002</v>
      </c>
      <c r="AT26" s="69">
        <f>AVERAGE(Z17:Z26)/1000</f>
        <v>9.3224</v>
      </c>
    </row>
    <row r="27" spans="1:46" ht="15.75" thickBot="1" x14ac:dyDescent="0.3">
      <c r="A27" s="4">
        <v>1</v>
      </c>
      <c r="B27" s="1">
        <v>67931</v>
      </c>
      <c r="C27" s="1">
        <v>136355</v>
      </c>
      <c r="D27" s="1">
        <v>214881</v>
      </c>
      <c r="E27" s="1">
        <v>67758</v>
      </c>
      <c r="F27" s="1">
        <v>68593</v>
      </c>
      <c r="G27" s="5">
        <v>66625</v>
      </c>
      <c r="I27" s="41" t="s">
        <v>8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/>
      <c r="AB27" s="56" t="s">
        <v>8</v>
      </c>
      <c r="AC27" s="68">
        <f>AVERAGE(I30:I39)/1000</f>
        <v>67.871200000000002</v>
      </c>
      <c r="AD27" s="63">
        <f>AVERAGE(J30:J39)/1000</f>
        <v>64.128</v>
      </c>
      <c r="AE27" s="69">
        <f>AVERAGE(K30:K39)/1000</f>
        <v>25.667000000000002</v>
      </c>
      <c r="AF27" s="68">
        <f>AVERAGE(L30:L39)/1000</f>
        <v>41.885100000000001</v>
      </c>
      <c r="AG27" s="63">
        <f>AVERAGE(M30:M39)/1000</f>
        <v>78.3125</v>
      </c>
      <c r="AH27" s="69">
        <f>AVERAGE(N30:N39)/1000</f>
        <v>28.2013</v>
      </c>
      <c r="AI27" s="68">
        <f>AVERAGE(O30:O39)/1000</f>
        <v>67.468399999999988</v>
      </c>
      <c r="AJ27" s="63">
        <f>AVERAGE(P30:P39)/1000</f>
        <v>71.296800000000005</v>
      </c>
      <c r="AK27" s="69">
        <f>AVERAGE(Q30:Q39)/1000</f>
        <v>50.866</v>
      </c>
      <c r="AL27" s="68">
        <f>AVERAGE(R30:R39)/1000</f>
        <v>58.244999999999997</v>
      </c>
      <c r="AM27" s="63">
        <f>AVERAGE(S30:S39)/1000</f>
        <v>65.817300000000003</v>
      </c>
      <c r="AN27" s="69">
        <f>AVERAGE(T30:T39)/1000</f>
        <v>29.448599999999999</v>
      </c>
      <c r="AO27" s="68">
        <f>AVERAGE(U30:U39)/1000</f>
        <v>68.327300000000008</v>
      </c>
      <c r="AP27" s="63">
        <f>AVERAGE(V30:V39)/1000</f>
        <v>46.220199999999998</v>
      </c>
      <c r="AQ27" s="69">
        <f>AVERAGE(W30:W39)/1000</f>
        <v>18.4193</v>
      </c>
      <c r="AR27" s="68">
        <f>AVERAGE(X30:X39)/1000</f>
        <v>70.106800000000007</v>
      </c>
      <c r="AS27" s="63">
        <f>AVERAGE(Y30:Y39)/1000</f>
        <v>72.821100000000001</v>
      </c>
      <c r="AT27" s="69">
        <f>AVERAGE(Z30:Z39)/1000</f>
        <v>53.351099999999995</v>
      </c>
    </row>
    <row r="28" spans="1:46" ht="15.75" thickBot="1" x14ac:dyDescent="0.3">
      <c r="A28" s="4">
        <v>2</v>
      </c>
      <c r="B28" s="1">
        <v>67327</v>
      </c>
      <c r="C28" s="1">
        <v>135669</v>
      </c>
      <c r="D28" s="1">
        <v>214353</v>
      </c>
      <c r="E28" s="1">
        <v>67579</v>
      </c>
      <c r="F28" s="1">
        <v>68058</v>
      </c>
      <c r="G28" s="5">
        <v>68411</v>
      </c>
      <c r="I28" s="22" t="s">
        <v>0</v>
      </c>
      <c r="J28" s="23"/>
      <c r="K28" s="24"/>
      <c r="L28" s="22" t="s">
        <v>1</v>
      </c>
      <c r="M28" s="23"/>
      <c r="N28" s="24"/>
      <c r="O28" s="22" t="s">
        <v>2</v>
      </c>
      <c r="P28" s="23"/>
      <c r="Q28" s="24"/>
      <c r="R28" s="22" t="s">
        <v>3</v>
      </c>
      <c r="S28" s="23"/>
      <c r="T28" s="24"/>
      <c r="U28" s="22" t="s">
        <v>4</v>
      </c>
      <c r="V28" s="23"/>
      <c r="W28" s="24"/>
      <c r="X28" s="22" t="s">
        <v>5</v>
      </c>
      <c r="Y28" s="23"/>
      <c r="Z28" s="24"/>
      <c r="AB28" s="57" t="s">
        <v>9</v>
      </c>
      <c r="AC28" s="74">
        <f>AVERAGE(I43:I52)/1000</f>
        <v>511.05270000000002</v>
      </c>
      <c r="AD28" s="72">
        <f>AVERAGE(J43:J52)/1000</f>
        <v>372.98429999999996</v>
      </c>
      <c r="AE28" s="75">
        <f>AVERAGE(K43:K52)/1000</f>
        <v>101.1593</v>
      </c>
      <c r="AF28" s="74">
        <f>AVERAGE(L43:L52)/1000</f>
        <v>281.80470000000003</v>
      </c>
      <c r="AG28" s="72">
        <f>AVERAGE(M43:M52)/1000</f>
        <v>530.21400000000006</v>
      </c>
      <c r="AH28" s="75">
        <f>AVERAGE(N43:N52)/1000</f>
        <v>153.7749</v>
      </c>
      <c r="AI28" s="74">
        <f>AVERAGE(O43:O52)/1000</f>
        <v>454.7405</v>
      </c>
      <c r="AJ28" s="72">
        <f>AVERAGE(P43:P52)/1000</f>
        <v>471.46679999999998</v>
      </c>
      <c r="AK28" s="75">
        <f>AVERAGE(Q43:Q52)/1000</f>
        <v>323.86309999999997</v>
      </c>
      <c r="AL28" s="74">
        <f>AVERAGE(R43:R52)/1000</f>
        <v>333.04740000000004</v>
      </c>
      <c r="AM28" s="72">
        <f>AVERAGE(S43:S52)/1000</f>
        <v>324.94579999999996</v>
      </c>
      <c r="AN28" s="75">
        <f>AVERAGE(T43:T52)/1000</f>
        <v>65.254000000000005</v>
      </c>
      <c r="AO28" s="74">
        <f>AVERAGE(U43:U52)/1000</f>
        <v>358.57279999999997</v>
      </c>
      <c r="AP28" s="72">
        <f>AVERAGE(V43:V52)/1000</f>
        <v>352.35129999999998</v>
      </c>
      <c r="AQ28" s="75">
        <f>AVERAGE(W43:W52)/1000</f>
        <v>78.155799999999999</v>
      </c>
      <c r="AR28" s="74">
        <f>AVERAGE(X43:X52)/1000</f>
        <v>342.9083</v>
      </c>
      <c r="AS28" s="72">
        <f>AVERAGE(Y43:Y52)/1000</f>
        <v>345.92790000000002</v>
      </c>
      <c r="AT28" s="75">
        <f>AVERAGE(Z43:Z52)/1000</f>
        <v>237.7971</v>
      </c>
    </row>
    <row r="29" spans="1:46" ht="15.75" thickBot="1" x14ac:dyDescent="0.3">
      <c r="A29" s="4">
        <v>3</v>
      </c>
      <c r="B29" s="1">
        <v>67135</v>
      </c>
      <c r="C29" s="1">
        <v>137078</v>
      </c>
      <c r="D29" s="1">
        <v>198464</v>
      </c>
      <c r="E29" s="1">
        <v>67879</v>
      </c>
      <c r="F29" s="1">
        <v>67624</v>
      </c>
      <c r="G29" s="5">
        <v>68321</v>
      </c>
      <c r="I29" s="32" t="s">
        <v>10</v>
      </c>
      <c r="J29" s="33" t="s">
        <v>11</v>
      </c>
      <c r="K29" s="35" t="s">
        <v>19</v>
      </c>
      <c r="L29" s="32" t="s">
        <v>10</v>
      </c>
      <c r="M29" s="33" t="s">
        <v>11</v>
      </c>
      <c r="N29" s="35" t="s">
        <v>19</v>
      </c>
      <c r="O29" s="32" t="s">
        <v>10</v>
      </c>
      <c r="P29" s="33" t="s">
        <v>11</v>
      </c>
      <c r="Q29" s="35" t="s">
        <v>19</v>
      </c>
      <c r="R29" s="32" t="s">
        <v>10</v>
      </c>
      <c r="S29" s="33" t="s">
        <v>11</v>
      </c>
      <c r="T29" s="35" t="s">
        <v>19</v>
      </c>
      <c r="U29" s="32" t="s">
        <v>10</v>
      </c>
      <c r="V29" s="33" t="s">
        <v>11</v>
      </c>
      <c r="W29" s="35" t="s">
        <v>19</v>
      </c>
      <c r="X29" s="32" t="s">
        <v>10</v>
      </c>
      <c r="Y29" s="33" t="s">
        <v>11</v>
      </c>
      <c r="Z29" s="35" t="s">
        <v>19</v>
      </c>
    </row>
    <row r="30" spans="1:46" ht="15.75" thickBot="1" x14ac:dyDescent="0.3">
      <c r="A30" s="4">
        <v>4</v>
      </c>
      <c r="B30" s="1">
        <v>67735</v>
      </c>
      <c r="C30" s="1">
        <v>138011</v>
      </c>
      <c r="D30" s="1">
        <v>213511</v>
      </c>
      <c r="E30" s="1">
        <v>68295</v>
      </c>
      <c r="F30" s="1">
        <v>67649</v>
      </c>
      <c r="G30" s="5">
        <v>68692</v>
      </c>
      <c r="H30" s="44">
        <v>1</v>
      </c>
      <c r="I30" s="11">
        <v>67628</v>
      </c>
      <c r="J30" s="12">
        <v>67846</v>
      </c>
      <c r="K30" s="14">
        <v>32988</v>
      </c>
      <c r="L30" s="11">
        <v>33847</v>
      </c>
      <c r="M30" s="12">
        <v>38545</v>
      </c>
      <c r="N30" s="14">
        <v>17754</v>
      </c>
      <c r="O30" s="11">
        <v>67738</v>
      </c>
      <c r="P30" s="12">
        <v>55486</v>
      </c>
      <c r="Q30" s="14">
        <v>40398</v>
      </c>
      <c r="R30" s="11">
        <v>60067</v>
      </c>
      <c r="S30" s="12">
        <v>87033</v>
      </c>
      <c r="T30" s="14">
        <v>36784</v>
      </c>
      <c r="U30" s="11">
        <v>66486</v>
      </c>
      <c r="V30" s="12">
        <v>29543</v>
      </c>
      <c r="W30" s="14">
        <v>9229</v>
      </c>
      <c r="X30" s="11">
        <v>66425</v>
      </c>
      <c r="Y30" s="12">
        <v>80237</v>
      </c>
      <c r="Z30" s="14">
        <v>44562</v>
      </c>
    </row>
    <row r="31" spans="1:46" ht="15.75" thickBot="1" x14ac:dyDescent="0.3">
      <c r="A31" s="4">
        <v>5</v>
      </c>
      <c r="B31" s="1">
        <v>67743</v>
      </c>
      <c r="C31" s="1">
        <v>137874</v>
      </c>
      <c r="D31" s="1">
        <v>208947</v>
      </c>
      <c r="E31" s="1">
        <v>67662</v>
      </c>
      <c r="F31" s="1">
        <v>67460</v>
      </c>
      <c r="G31" s="5">
        <v>67662</v>
      </c>
      <c r="H31" s="44">
        <v>2</v>
      </c>
      <c r="I31" s="4">
        <v>67635</v>
      </c>
      <c r="J31" s="1">
        <v>8137</v>
      </c>
      <c r="K31" s="5">
        <v>35045</v>
      </c>
      <c r="L31" s="4">
        <v>40817</v>
      </c>
      <c r="M31" s="1">
        <v>112364</v>
      </c>
      <c r="N31" s="5">
        <v>19042</v>
      </c>
      <c r="O31" s="4">
        <v>67089</v>
      </c>
      <c r="P31" s="1">
        <v>74982</v>
      </c>
      <c r="Q31" s="5">
        <v>58901</v>
      </c>
      <c r="R31" s="4">
        <v>34602</v>
      </c>
      <c r="S31" s="1">
        <v>46981</v>
      </c>
      <c r="T31" s="5">
        <v>7387</v>
      </c>
      <c r="U31" s="4">
        <v>66324</v>
      </c>
      <c r="V31" s="1">
        <v>101122</v>
      </c>
      <c r="W31" s="5">
        <v>8876</v>
      </c>
      <c r="X31" s="4">
        <v>66077</v>
      </c>
      <c r="Y31" s="1">
        <v>51745</v>
      </c>
      <c r="Z31" s="5">
        <v>60631</v>
      </c>
      <c r="AB31" s="25" t="s">
        <v>14</v>
      </c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7"/>
    </row>
    <row r="32" spans="1:46" x14ac:dyDescent="0.25">
      <c r="A32" s="4">
        <v>6</v>
      </c>
      <c r="B32" s="1">
        <v>67065</v>
      </c>
      <c r="C32" s="1">
        <v>134986</v>
      </c>
      <c r="D32" s="1">
        <v>198003</v>
      </c>
      <c r="E32" s="1">
        <v>67728</v>
      </c>
      <c r="F32" s="1">
        <v>67540</v>
      </c>
      <c r="G32" s="5">
        <v>68082</v>
      </c>
      <c r="H32" s="45">
        <v>3</v>
      </c>
      <c r="I32" s="4">
        <v>67047</v>
      </c>
      <c r="J32" s="1">
        <v>56737</v>
      </c>
      <c r="K32" s="5">
        <v>5180</v>
      </c>
      <c r="L32" s="4">
        <v>44107</v>
      </c>
      <c r="M32" s="1">
        <v>55366</v>
      </c>
      <c r="N32" s="5">
        <v>31104</v>
      </c>
      <c r="O32" s="4">
        <v>67668</v>
      </c>
      <c r="P32" s="1">
        <v>40320</v>
      </c>
      <c r="Q32" s="5">
        <v>51049</v>
      </c>
      <c r="R32" s="4">
        <v>66353</v>
      </c>
      <c r="S32" s="1">
        <v>87890</v>
      </c>
      <c r="T32" s="5">
        <v>41150</v>
      </c>
      <c r="U32" s="4">
        <v>76887</v>
      </c>
      <c r="V32" s="1">
        <v>40493</v>
      </c>
      <c r="W32" s="5">
        <v>29964</v>
      </c>
      <c r="X32" s="4">
        <v>66204</v>
      </c>
      <c r="Y32" s="1">
        <v>77688</v>
      </c>
      <c r="Z32" s="5">
        <v>42126</v>
      </c>
      <c r="AB32" s="17" t="s">
        <v>13</v>
      </c>
      <c r="AC32" s="46" t="s">
        <v>0</v>
      </c>
      <c r="AD32" s="47"/>
      <c r="AE32" s="48"/>
      <c r="AF32" s="46" t="s">
        <v>1</v>
      </c>
      <c r="AG32" s="47"/>
      <c r="AH32" s="48"/>
      <c r="AI32" s="46" t="s">
        <v>2</v>
      </c>
      <c r="AJ32" s="47"/>
      <c r="AK32" s="48"/>
      <c r="AL32" s="46" t="s">
        <v>3</v>
      </c>
      <c r="AM32" s="47"/>
      <c r="AN32" s="48"/>
      <c r="AO32" s="46" t="s">
        <v>4</v>
      </c>
      <c r="AP32" s="47"/>
      <c r="AQ32" s="48"/>
      <c r="AR32" s="46" t="s">
        <v>5</v>
      </c>
      <c r="AS32" s="47"/>
      <c r="AT32" s="48"/>
    </row>
    <row r="33" spans="1:46" ht="15.75" thickBot="1" x14ac:dyDescent="0.3">
      <c r="A33" s="4">
        <v>7</v>
      </c>
      <c r="B33" s="1">
        <v>67538</v>
      </c>
      <c r="C33" s="1">
        <v>136290</v>
      </c>
      <c r="D33" s="1">
        <v>202025</v>
      </c>
      <c r="E33" s="1">
        <v>67889</v>
      </c>
      <c r="F33" s="1">
        <v>68028</v>
      </c>
      <c r="G33" s="5">
        <v>66823</v>
      </c>
      <c r="H33" s="45">
        <v>4</v>
      </c>
      <c r="I33" s="4">
        <v>70807</v>
      </c>
      <c r="J33" s="1">
        <v>44509</v>
      </c>
      <c r="K33" s="5">
        <v>45833</v>
      </c>
      <c r="L33" s="4">
        <v>62278</v>
      </c>
      <c r="M33" s="1">
        <v>112978</v>
      </c>
      <c r="N33" s="5">
        <v>43946</v>
      </c>
      <c r="O33" s="4">
        <v>67657</v>
      </c>
      <c r="P33" s="1">
        <v>103685</v>
      </c>
      <c r="Q33" s="5">
        <v>59804</v>
      </c>
      <c r="R33" s="4">
        <v>67706</v>
      </c>
      <c r="S33" s="1">
        <v>65450</v>
      </c>
      <c r="T33" s="5">
        <v>19988</v>
      </c>
      <c r="U33" s="4">
        <v>66344</v>
      </c>
      <c r="V33" s="1">
        <v>66313</v>
      </c>
      <c r="W33" s="5">
        <v>4752</v>
      </c>
      <c r="X33" s="4">
        <v>69066</v>
      </c>
      <c r="Y33" s="1">
        <v>81038</v>
      </c>
      <c r="Z33" s="5">
        <v>57126</v>
      </c>
      <c r="AB33" s="18"/>
      <c r="AC33" s="32" t="s">
        <v>10</v>
      </c>
      <c r="AD33" s="33" t="s">
        <v>11</v>
      </c>
      <c r="AE33" s="35" t="s">
        <v>19</v>
      </c>
      <c r="AF33" s="32" t="s">
        <v>10</v>
      </c>
      <c r="AG33" s="33" t="s">
        <v>11</v>
      </c>
      <c r="AH33" s="35" t="s">
        <v>19</v>
      </c>
      <c r="AI33" s="32" t="s">
        <v>10</v>
      </c>
      <c r="AJ33" s="33" t="s">
        <v>11</v>
      </c>
      <c r="AK33" s="35" t="s">
        <v>19</v>
      </c>
      <c r="AL33" s="32" t="s">
        <v>10</v>
      </c>
      <c r="AM33" s="33" t="s">
        <v>11</v>
      </c>
      <c r="AN33" s="35" t="s">
        <v>19</v>
      </c>
      <c r="AO33" s="32" t="s">
        <v>10</v>
      </c>
      <c r="AP33" s="33" t="s">
        <v>11</v>
      </c>
      <c r="AQ33" s="35" t="s">
        <v>19</v>
      </c>
      <c r="AR33" s="32" t="s">
        <v>10</v>
      </c>
      <c r="AS33" s="33" t="s">
        <v>11</v>
      </c>
      <c r="AT33" s="35" t="s">
        <v>19</v>
      </c>
    </row>
    <row r="34" spans="1:46" x14ac:dyDescent="0.25">
      <c r="A34" s="4">
        <v>8</v>
      </c>
      <c r="B34" s="1">
        <v>67568</v>
      </c>
      <c r="C34" s="1">
        <v>135818</v>
      </c>
      <c r="D34" s="1">
        <v>202569</v>
      </c>
      <c r="E34" s="1">
        <v>67778</v>
      </c>
      <c r="F34" s="1">
        <v>67584</v>
      </c>
      <c r="G34" s="5">
        <v>67577</v>
      </c>
      <c r="H34" s="45">
        <v>5</v>
      </c>
      <c r="I34" s="4">
        <v>67488</v>
      </c>
      <c r="J34" s="1">
        <v>113039</v>
      </c>
      <c r="K34" s="5">
        <v>41922</v>
      </c>
      <c r="L34" s="4">
        <v>30725</v>
      </c>
      <c r="M34" s="1">
        <v>99209</v>
      </c>
      <c r="N34" s="5">
        <v>26388</v>
      </c>
      <c r="O34" s="4">
        <v>72079</v>
      </c>
      <c r="P34" s="1">
        <v>80411</v>
      </c>
      <c r="Q34" s="5">
        <v>30118</v>
      </c>
      <c r="R34" s="4">
        <v>65370</v>
      </c>
      <c r="S34" s="1">
        <v>53077</v>
      </c>
      <c r="T34" s="5">
        <v>34393</v>
      </c>
      <c r="U34" s="4">
        <v>66402</v>
      </c>
      <c r="V34" s="1">
        <v>37612</v>
      </c>
      <c r="W34" s="5">
        <v>20109</v>
      </c>
      <c r="X34" s="4">
        <v>68028</v>
      </c>
      <c r="Y34" s="1">
        <v>38407</v>
      </c>
      <c r="Z34" s="5">
        <v>63671</v>
      </c>
      <c r="AB34" s="56" t="s">
        <v>6</v>
      </c>
      <c r="AC34" s="65">
        <f>MAX(I4:I13)/1000</f>
        <v>4.1180000000000003</v>
      </c>
      <c r="AD34" s="66">
        <f>MAX(J4:J13)/1000</f>
        <v>7.39</v>
      </c>
      <c r="AE34" s="67">
        <f>MAX(K4:K13)/1000</f>
        <v>3.2040000000000002</v>
      </c>
      <c r="AF34" s="65">
        <f>MAX(L4:L13)/1000</f>
        <v>2.2690000000000001</v>
      </c>
      <c r="AG34" s="66">
        <f>MAX(M4:M13)/1000</f>
        <v>6.8869999999999996</v>
      </c>
      <c r="AH34" s="67">
        <f>MAX(N4:N13)/1000</f>
        <v>2.0249999999999999</v>
      </c>
      <c r="AI34" s="65">
        <f>MAX(O4:O13)/1000</f>
        <v>4.0570000000000004</v>
      </c>
      <c r="AJ34" s="66">
        <f>MAX(P4:P13)/1000</f>
        <v>6.7560000000000002</v>
      </c>
      <c r="AK34" s="67">
        <f>MAX(Q4:Q13)/1000</f>
        <v>3.1539999999999999</v>
      </c>
      <c r="AL34" s="65">
        <f>MAX(R4:R13)/1000</f>
        <v>4.0060000000000002</v>
      </c>
      <c r="AM34" s="66">
        <f>MAX(S4:S13)/1000</f>
        <v>6.6340000000000003</v>
      </c>
      <c r="AN34" s="67">
        <f>MAX(T4:T13)/1000</f>
        <v>2.681</v>
      </c>
      <c r="AO34" s="65">
        <f>MAX(U4:U13)/1000</f>
        <v>4.0910000000000002</v>
      </c>
      <c r="AP34" s="66">
        <f>MAX(V4:V13)/1000</f>
        <v>5.0990000000000002</v>
      </c>
      <c r="AQ34" s="67">
        <f>MAX(W4:W13)/1000</f>
        <v>3.5880000000000001</v>
      </c>
      <c r="AR34" s="65">
        <f>MAX(X4:X13)/1000</f>
        <v>4.0979999999999999</v>
      </c>
      <c r="AS34" s="66">
        <f>MAX(Y4:Y13)/1000</f>
        <v>6.4219999999999997</v>
      </c>
      <c r="AT34" s="67">
        <f>MAX(Z4:Z13)/1000</f>
        <v>3.742</v>
      </c>
    </row>
    <row r="35" spans="1:46" x14ac:dyDescent="0.25">
      <c r="A35" s="4">
        <v>9</v>
      </c>
      <c r="B35" s="1">
        <v>67639</v>
      </c>
      <c r="C35" s="1">
        <v>138801</v>
      </c>
      <c r="D35" s="1">
        <v>201026</v>
      </c>
      <c r="E35" s="1">
        <v>67717</v>
      </c>
      <c r="F35" s="1">
        <v>67902</v>
      </c>
      <c r="G35" s="5">
        <v>67966</v>
      </c>
      <c r="H35" s="45">
        <v>6</v>
      </c>
      <c r="I35" s="4">
        <v>67243</v>
      </c>
      <c r="J35" s="1">
        <v>68901</v>
      </c>
      <c r="K35" s="5">
        <v>3682</v>
      </c>
      <c r="L35" s="4">
        <v>26942</v>
      </c>
      <c r="M35" s="1">
        <v>75540</v>
      </c>
      <c r="N35" s="5">
        <v>17785</v>
      </c>
      <c r="O35" s="4">
        <v>66142</v>
      </c>
      <c r="P35" s="1">
        <v>68844</v>
      </c>
      <c r="Q35" s="5">
        <v>48721</v>
      </c>
      <c r="R35" s="4">
        <v>39091</v>
      </c>
      <c r="S35" s="1">
        <v>71753</v>
      </c>
      <c r="T35" s="5">
        <v>11420</v>
      </c>
      <c r="U35" s="4">
        <v>66493</v>
      </c>
      <c r="V35" s="1">
        <v>18908</v>
      </c>
      <c r="W35" s="5">
        <v>22908</v>
      </c>
      <c r="X35" s="4">
        <v>72855</v>
      </c>
      <c r="Y35" s="1">
        <v>74941</v>
      </c>
      <c r="Z35" s="5">
        <v>63058</v>
      </c>
      <c r="AB35" s="56" t="s">
        <v>7</v>
      </c>
      <c r="AC35" s="68">
        <f>MAX(I17:I26)/1000</f>
        <v>15.968</v>
      </c>
      <c r="AD35" s="63">
        <f>MAX(J17:J26)/1000</f>
        <v>27.783999999999999</v>
      </c>
      <c r="AE35" s="69">
        <f>MAX(K17:K26)/1000</f>
        <v>10.343999999999999</v>
      </c>
      <c r="AF35" s="68">
        <f>MAX(L17:L26)/1000</f>
        <v>15.909000000000001</v>
      </c>
      <c r="AG35" s="63">
        <f>MAX(M17:M26)/1000</f>
        <v>16.792999999999999</v>
      </c>
      <c r="AH35" s="69">
        <f>MAX(N17:N26)/1000</f>
        <v>13.157999999999999</v>
      </c>
      <c r="AI35" s="68">
        <f>MAX(O17:O26)/1000</f>
        <v>16.018000000000001</v>
      </c>
      <c r="AJ35" s="63">
        <f>MAX(P17:P26)/1000</f>
        <v>27.795999999999999</v>
      </c>
      <c r="AK35" s="69">
        <f>MAX(Q17:Q26)/1000</f>
        <v>14.162000000000001</v>
      </c>
      <c r="AL35" s="68">
        <f>MAX(R17:R26)/1000</f>
        <v>16.074000000000002</v>
      </c>
      <c r="AM35" s="63">
        <f>MAX(S17:S26)/1000</f>
        <v>25.073</v>
      </c>
      <c r="AN35" s="69">
        <f>MAX(T30:T39)/1000</f>
        <v>41.15</v>
      </c>
      <c r="AO35" s="68">
        <f>MAX(U17:U26)/1000</f>
        <v>16.178999999999998</v>
      </c>
      <c r="AP35" s="63">
        <f>MAX(V17:V26)/1000</f>
        <v>19.353999999999999</v>
      </c>
      <c r="AQ35" s="69">
        <f>MAX(W17:W26)/1000</f>
        <v>10.5</v>
      </c>
      <c r="AR35" s="68">
        <f>MAX(X17:X26)/1000</f>
        <v>15.968</v>
      </c>
      <c r="AS35" s="63">
        <f>MAX(Y17:Y26)/1000</f>
        <v>27.411000000000001</v>
      </c>
      <c r="AT35" s="69">
        <f>MAX(Z17:Z26)/1000</f>
        <v>13.917999999999999</v>
      </c>
    </row>
    <row r="36" spans="1:46" x14ac:dyDescent="0.25">
      <c r="A36" s="15">
        <v>10</v>
      </c>
      <c r="B36" s="2">
        <v>67815</v>
      </c>
      <c r="C36" s="2">
        <v>136150</v>
      </c>
      <c r="D36" s="2">
        <v>213300</v>
      </c>
      <c r="E36" s="2">
        <v>67815</v>
      </c>
      <c r="F36" s="2">
        <v>67696</v>
      </c>
      <c r="G36" s="16">
        <v>68302</v>
      </c>
      <c r="H36" s="45">
        <v>7</v>
      </c>
      <c r="I36" s="4">
        <v>67416</v>
      </c>
      <c r="J36" s="1">
        <v>106184</v>
      </c>
      <c r="K36" s="5">
        <v>7056</v>
      </c>
      <c r="L36" s="4">
        <v>37777</v>
      </c>
      <c r="M36" s="1">
        <v>64573</v>
      </c>
      <c r="N36" s="5">
        <v>20786</v>
      </c>
      <c r="O36" s="4">
        <v>67535</v>
      </c>
      <c r="P36" s="1">
        <v>74994</v>
      </c>
      <c r="Q36" s="5">
        <v>60039</v>
      </c>
      <c r="R36" s="4">
        <v>61973</v>
      </c>
      <c r="S36" s="1">
        <v>62486</v>
      </c>
      <c r="T36" s="5">
        <v>31625</v>
      </c>
      <c r="U36" s="4">
        <v>66479</v>
      </c>
      <c r="V36" s="1">
        <v>73416</v>
      </c>
      <c r="W36" s="5">
        <v>31088</v>
      </c>
      <c r="X36" s="4">
        <v>73284</v>
      </c>
      <c r="Y36" s="1">
        <v>94795</v>
      </c>
      <c r="Z36" s="5">
        <v>55593</v>
      </c>
      <c r="AB36" s="56" t="s">
        <v>8</v>
      </c>
      <c r="AC36" s="68">
        <f>MAX(I30:I39)/1000</f>
        <v>70.807000000000002</v>
      </c>
      <c r="AD36" s="63">
        <f>MAX(J30:J39)/1000</f>
        <v>113.039</v>
      </c>
      <c r="AE36" s="69">
        <f>MAX(K30:K39)/1000</f>
        <v>45.832999999999998</v>
      </c>
      <c r="AF36" s="68">
        <f>MAX(L30:L39)/1000</f>
        <v>64.152000000000001</v>
      </c>
      <c r="AG36" s="63">
        <f>MAX(M30:M39)/1000</f>
        <v>112.97799999999999</v>
      </c>
      <c r="AH36" s="69">
        <f>MAX(N30:N39)/1000</f>
        <v>47.17</v>
      </c>
      <c r="AI36" s="68">
        <f>MAX(O30:O39)/1000</f>
        <v>72.078999999999994</v>
      </c>
      <c r="AJ36" s="63">
        <f>MAX(P30:P39)/1000</f>
        <v>103.685</v>
      </c>
      <c r="AK36" s="69">
        <f>MAX(Q30:Q39)/1000</f>
        <v>60.215000000000003</v>
      </c>
      <c r="AL36" s="68">
        <f>MAX(R30:R39)/1000</f>
        <v>67.706000000000003</v>
      </c>
      <c r="AM36" s="63">
        <f>MAX(S30:S39)/1000</f>
        <v>87.89</v>
      </c>
      <c r="AN36" s="69">
        <f>MAX(T30:T39)/1000</f>
        <v>41.15</v>
      </c>
      <c r="AO36" s="68">
        <f>MAX(U30:U39)/1000</f>
        <v>76.887</v>
      </c>
      <c r="AP36" s="63">
        <f>MAX(V30:V39)/1000</f>
        <v>101.122</v>
      </c>
      <c r="AQ36" s="69">
        <f>MAX(W30:W39)/1000</f>
        <v>38.799999999999997</v>
      </c>
      <c r="AR36" s="68">
        <f>MAX(X30:X39)/1000</f>
        <v>77.64</v>
      </c>
      <c r="AS36" s="63">
        <f>MAX(Y30:Y39)/1000</f>
        <v>94.795000000000002</v>
      </c>
      <c r="AT36" s="69">
        <f>MAX(Z30:Z39)/1000</f>
        <v>67.343999999999994</v>
      </c>
    </row>
    <row r="37" spans="1:46" ht="15.75" thickBot="1" x14ac:dyDescent="0.3">
      <c r="A37" s="36" t="s">
        <v>9</v>
      </c>
      <c r="B37" s="36"/>
      <c r="C37" s="36"/>
      <c r="D37" s="36"/>
      <c r="E37" s="36"/>
      <c r="F37" s="36"/>
      <c r="G37" s="36"/>
      <c r="H37" s="45">
        <v>8</v>
      </c>
      <c r="I37" s="4">
        <v>67843</v>
      </c>
      <c r="J37" s="1">
        <v>47084</v>
      </c>
      <c r="K37" s="5">
        <v>11540</v>
      </c>
      <c r="L37" s="4">
        <v>51644</v>
      </c>
      <c r="M37" s="1">
        <v>49915</v>
      </c>
      <c r="N37" s="5">
        <v>42946</v>
      </c>
      <c r="O37" s="4">
        <v>67107</v>
      </c>
      <c r="P37" s="1">
        <v>62297</v>
      </c>
      <c r="Q37" s="5">
        <v>49652</v>
      </c>
      <c r="R37" s="4">
        <v>59108</v>
      </c>
      <c r="S37" s="1">
        <v>52797</v>
      </c>
      <c r="T37" s="5">
        <v>35446</v>
      </c>
      <c r="U37" s="4">
        <v>66668</v>
      </c>
      <c r="V37" s="1">
        <v>21533</v>
      </c>
      <c r="W37" s="5">
        <v>7888</v>
      </c>
      <c r="X37" s="4">
        <v>67240</v>
      </c>
      <c r="Y37" s="1">
        <v>57240</v>
      </c>
      <c r="Z37" s="5">
        <v>40990</v>
      </c>
      <c r="AB37" s="57" t="s">
        <v>9</v>
      </c>
      <c r="AC37" s="74">
        <f>MAX(I43:I52)/1000</f>
        <v>528.05600000000004</v>
      </c>
      <c r="AD37" s="72">
        <f>MAX(J43:J52)/1000</f>
        <v>546.03800000000001</v>
      </c>
      <c r="AE37" s="75">
        <f>MAX(K43:K52)/1000</f>
        <v>306.303</v>
      </c>
      <c r="AF37" s="74">
        <f>MAX(L43:L52)/1000</f>
        <v>584.673</v>
      </c>
      <c r="AG37" s="72">
        <f>MAX(M43:M52)/1000</f>
        <v>998.52499999999998</v>
      </c>
      <c r="AH37" s="75">
        <f>MAX(N43:N52)/1000</f>
        <v>322.39400000000001</v>
      </c>
      <c r="AI37" s="74">
        <f>MAX(O43:O52)/1000</f>
        <v>604.14099999999996</v>
      </c>
      <c r="AJ37" s="72">
        <f>MAX(P43:P52)/1000</f>
        <v>969.90899999999999</v>
      </c>
      <c r="AK37" s="75">
        <f>MAX(Q43:Q52)/1000</f>
        <v>445.60599999999999</v>
      </c>
      <c r="AL37" s="74">
        <f>MAX(R43:R52)/1000</f>
        <v>509.20800000000003</v>
      </c>
      <c r="AM37" s="72">
        <f>MAX(S43:S52)/1000</f>
        <v>592.94000000000005</v>
      </c>
      <c r="AN37" s="75">
        <f>MAX(T43:T52)/1000</f>
        <v>139.815</v>
      </c>
      <c r="AO37" s="74">
        <f>MAX(U43:U52)/1000</f>
        <v>445.74099999999999</v>
      </c>
      <c r="AP37" s="72">
        <f>MAX(V43:V52)/1000</f>
        <v>679.75800000000004</v>
      </c>
      <c r="AQ37" s="75">
        <f>MAX(W43:W52)/1000</f>
        <v>173.15700000000001</v>
      </c>
      <c r="AR37" s="74">
        <f>MAX(X43:X52)/1000</f>
        <v>426.44499999999999</v>
      </c>
      <c r="AS37" s="72">
        <f>MAX(Y43:Y52)/1000</f>
        <v>578.18700000000001</v>
      </c>
      <c r="AT37" s="75">
        <f>MAX(Z43:Z52)/1000</f>
        <v>307.82</v>
      </c>
    </row>
    <row r="38" spans="1:46" ht="15.75" thickBot="1" x14ac:dyDescent="0.3">
      <c r="A38" s="37"/>
      <c r="B38" s="37" t="s">
        <v>0</v>
      </c>
      <c r="C38" s="37" t="s">
        <v>1</v>
      </c>
      <c r="D38" s="37" t="s">
        <v>2</v>
      </c>
      <c r="E38" s="37" t="s">
        <v>3</v>
      </c>
      <c r="F38" s="37" t="s">
        <v>4</v>
      </c>
      <c r="G38" s="37" t="s">
        <v>5</v>
      </c>
      <c r="H38" s="45">
        <v>9</v>
      </c>
      <c r="I38" s="4">
        <v>67824</v>
      </c>
      <c r="J38" s="1">
        <v>62757</v>
      </c>
      <c r="K38" s="5">
        <v>38858</v>
      </c>
      <c r="L38" s="4">
        <v>64152</v>
      </c>
      <c r="M38" s="1">
        <v>91245</v>
      </c>
      <c r="N38" s="5">
        <v>47170</v>
      </c>
      <c r="O38" s="4">
        <v>67226</v>
      </c>
      <c r="P38" s="1">
        <v>89082</v>
      </c>
      <c r="Q38" s="5">
        <v>60215</v>
      </c>
      <c r="R38" s="4">
        <v>64435</v>
      </c>
      <c r="S38" s="1">
        <v>80441</v>
      </c>
      <c r="T38" s="5">
        <v>38659</v>
      </c>
      <c r="U38" s="4">
        <v>66479</v>
      </c>
      <c r="V38" s="1">
        <v>17682</v>
      </c>
      <c r="W38" s="5">
        <v>38800</v>
      </c>
      <c r="X38" s="4">
        <v>74249</v>
      </c>
      <c r="Y38" s="1">
        <v>91183</v>
      </c>
      <c r="Z38" s="5">
        <v>38410</v>
      </c>
    </row>
    <row r="39" spans="1:46" ht="15.75" thickBot="1" x14ac:dyDescent="0.3">
      <c r="A39" s="1">
        <v>1</v>
      </c>
      <c r="B39" s="1">
        <v>523150</v>
      </c>
      <c r="C39" s="1">
        <v>1002526</v>
      </c>
      <c r="D39" s="1">
        <v>1165692</v>
      </c>
      <c r="E39" s="1">
        <v>420417</v>
      </c>
      <c r="F39" s="1">
        <v>331893</v>
      </c>
      <c r="G39" s="1">
        <v>328391</v>
      </c>
      <c r="H39" s="45">
        <v>10</v>
      </c>
      <c r="I39" s="6">
        <v>67781</v>
      </c>
      <c r="J39" s="7">
        <v>66086</v>
      </c>
      <c r="K39" s="8">
        <v>34566</v>
      </c>
      <c r="L39" s="10">
        <v>26562</v>
      </c>
      <c r="M39" s="7">
        <v>83390</v>
      </c>
      <c r="N39" s="8">
        <v>15092</v>
      </c>
      <c r="O39" s="6">
        <v>64443</v>
      </c>
      <c r="P39" s="7">
        <v>62867</v>
      </c>
      <c r="Q39" s="8">
        <v>49763</v>
      </c>
      <c r="R39" s="6">
        <v>63745</v>
      </c>
      <c r="S39" s="7">
        <v>50265</v>
      </c>
      <c r="T39" s="8">
        <v>37634</v>
      </c>
      <c r="U39" s="6">
        <v>74711</v>
      </c>
      <c r="V39" s="7">
        <v>55580</v>
      </c>
      <c r="W39" s="8">
        <v>10579</v>
      </c>
      <c r="X39" s="6">
        <v>77640</v>
      </c>
      <c r="Y39" s="7">
        <v>80937</v>
      </c>
      <c r="Z39" s="8">
        <v>67344</v>
      </c>
      <c r="AB39" s="25" t="s">
        <v>15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7"/>
    </row>
    <row r="40" spans="1:46" ht="15.75" thickBot="1" x14ac:dyDescent="0.3">
      <c r="A40" s="1">
        <v>2</v>
      </c>
      <c r="B40" s="1">
        <v>516883</v>
      </c>
      <c r="C40" s="1">
        <v>1001078</v>
      </c>
      <c r="D40" s="1">
        <v>1023234</v>
      </c>
      <c r="E40" s="1">
        <v>387491</v>
      </c>
      <c r="F40" s="1">
        <v>321999</v>
      </c>
      <c r="G40" s="1">
        <v>326216</v>
      </c>
      <c r="I40" s="41" t="s">
        <v>9</v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/>
      <c r="AB40" s="17" t="s">
        <v>13</v>
      </c>
      <c r="AC40" s="46" t="s">
        <v>0</v>
      </c>
      <c r="AD40" s="47"/>
      <c r="AE40" s="48"/>
      <c r="AF40" s="46" t="s">
        <v>1</v>
      </c>
      <c r="AG40" s="47"/>
      <c r="AH40" s="48"/>
      <c r="AI40" s="46" t="s">
        <v>2</v>
      </c>
      <c r="AJ40" s="47"/>
      <c r="AK40" s="48"/>
      <c r="AL40" s="46" t="s">
        <v>3</v>
      </c>
      <c r="AM40" s="47"/>
      <c r="AN40" s="48"/>
      <c r="AO40" s="46" t="s">
        <v>4</v>
      </c>
      <c r="AP40" s="47"/>
      <c r="AQ40" s="48"/>
      <c r="AR40" s="46" t="s">
        <v>5</v>
      </c>
      <c r="AS40" s="47"/>
      <c r="AT40" s="48"/>
    </row>
    <row r="41" spans="1:46" ht="15.75" thickBot="1" x14ac:dyDescent="0.3">
      <c r="A41" s="1">
        <v>3</v>
      </c>
      <c r="B41" s="1">
        <v>515454</v>
      </c>
      <c r="C41" s="1">
        <v>999135</v>
      </c>
      <c r="D41" s="1">
        <v>986760</v>
      </c>
      <c r="E41" s="1">
        <v>382107</v>
      </c>
      <c r="F41" s="1">
        <v>326709</v>
      </c>
      <c r="G41" s="1">
        <v>327974</v>
      </c>
      <c r="I41" s="22" t="s">
        <v>0</v>
      </c>
      <c r="J41" s="23"/>
      <c r="K41" s="24"/>
      <c r="L41" s="22" t="s">
        <v>1</v>
      </c>
      <c r="M41" s="23"/>
      <c r="N41" s="24"/>
      <c r="O41" s="22" t="s">
        <v>2</v>
      </c>
      <c r="P41" s="23"/>
      <c r="Q41" s="24"/>
      <c r="R41" s="58" t="s">
        <v>3</v>
      </c>
      <c r="S41" s="23"/>
      <c r="T41" s="24"/>
      <c r="U41" s="22" t="s">
        <v>4</v>
      </c>
      <c r="V41" s="23"/>
      <c r="W41" s="24"/>
      <c r="X41" s="22" t="s">
        <v>5</v>
      </c>
      <c r="Y41" s="23"/>
      <c r="Z41" s="24"/>
      <c r="AB41" s="18"/>
      <c r="AC41" s="32" t="s">
        <v>10</v>
      </c>
      <c r="AD41" s="33" t="s">
        <v>11</v>
      </c>
      <c r="AE41" s="35" t="s">
        <v>19</v>
      </c>
      <c r="AF41" s="32" t="s">
        <v>10</v>
      </c>
      <c r="AG41" s="33" t="s">
        <v>11</v>
      </c>
      <c r="AH41" s="35" t="s">
        <v>19</v>
      </c>
      <c r="AI41" s="32" t="s">
        <v>10</v>
      </c>
      <c r="AJ41" s="33" t="s">
        <v>11</v>
      </c>
      <c r="AK41" s="35" t="s">
        <v>19</v>
      </c>
      <c r="AL41" s="32" t="s">
        <v>10</v>
      </c>
      <c r="AM41" s="33" t="s">
        <v>11</v>
      </c>
      <c r="AN41" s="35" t="s">
        <v>19</v>
      </c>
      <c r="AO41" s="32" t="s">
        <v>10</v>
      </c>
      <c r="AP41" s="33" t="s">
        <v>11</v>
      </c>
      <c r="AQ41" s="35" t="s">
        <v>19</v>
      </c>
      <c r="AR41" s="32" t="s">
        <v>10</v>
      </c>
      <c r="AS41" s="33" t="s">
        <v>11</v>
      </c>
      <c r="AT41" s="35" t="s">
        <v>19</v>
      </c>
    </row>
    <row r="42" spans="1:46" ht="15.75" thickBot="1" x14ac:dyDescent="0.3">
      <c r="A42" s="1">
        <v>4</v>
      </c>
      <c r="B42" s="1">
        <v>517128</v>
      </c>
      <c r="C42" s="1">
        <v>1003083</v>
      </c>
      <c r="D42" s="1">
        <v>1031527</v>
      </c>
      <c r="E42" s="1">
        <v>408802</v>
      </c>
      <c r="F42" s="1">
        <v>327155</v>
      </c>
      <c r="G42" s="1">
        <v>328477</v>
      </c>
      <c r="I42" s="32" t="s">
        <v>10</v>
      </c>
      <c r="J42" s="33" t="s">
        <v>11</v>
      </c>
      <c r="K42" s="35" t="s">
        <v>19</v>
      </c>
      <c r="L42" s="32" t="s">
        <v>10</v>
      </c>
      <c r="M42" s="33" t="s">
        <v>11</v>
      </c>
      <c r="N42" s="35" t="s">
        <v>19</v>
      </c>
      <c r="O42" s="32" t="s">
        <v>10</v>
      </c>
      <c r="P42" s="33" t="s">
        <v>11</v>
      </c>
      <c r="Q42" s="35" t="s">
        <v>19</v>
      </c>
      <c r="R42" s="59" t="s">
        <v>10</v>
      </c>
      <c r="S42" s="33" t="s">
        <v>11</v>
      </c>
      <c r="T42" s="35" t="s">
        <v>19</v>
      </c>
      <c r="U42" s="32" t="s">
        <v>10</v>
      </c>
      <c r="V42" s="33" t="s">
        <v>11</v>
      </c>
      <c r="W42" s="35" t="s">
        <v>19</v>
      </c>
      <c r="X42" s="32" t="s">
        <v>10</v>
      </c>
      <c r="Y42" s="33" t="s">
        <v>11</v>
      </c>
      <c r="Z42" s="35" t="s">
        <v>19</v>
      </c>
      <c r="AB42" s="56" t="s">
        <v>6</v>
      </c>
      <c r="AC42" s="65">
        <f>MIN(I12:I21)/1000</f>
        <v>4.0110000000000001</v>
      </c>
      <c r="AD42" s="66">
        <f>MIN(J12:J21)/1000</f>
        <v>4.5430000000000001</v>
      </c>
      <c r="AE42" s="67">
        <f>MIN(K4:K13)/1000</f>
        <v>0.66600000000000004</v>
      </c>
      <c r="AF42" s="65">
        <f>MIN(L12:L21)/1000</f>
        <v>1.3240000000000001</v>
      </c>
      <c r="AG42" s="66">
        <f>MIN(M12:M21)/1000</f>
        <v>1.206</v>
      </c>
      <c r="AH42" s="67">
        <f>MIN(N12:N21)/1000</f>
        <v>1.2130000000000001</v>
      </c>
      <c r="AI42" s="65">
        <f>MIN(O12:O21)/1000</f>
        <v>3.4910000000000001</v>
      </c>
      <c r="AJ42" s="66">
        <f>MIN(P12:P21)/1000</f>
        <v>3.0289999999999999</v>
      </c>
      <c r="AK42" s="67">
        <f>MIN(Q12:Q21)/1000</f>
        <v>1.875</v>
      </c>
      <c r="AL42" s="65">
        <f>MIN(R12:R21)/1000</f>
        <v>3.5750000000000002</v>
      </c>
      <c r="AM42" s="66">
        <f>MIN(S12:S21)/1000</f>
        <v>2.1080000000000001</v>
      </c>
      <c r="AN42" s="67">
        <f>MIN(T12:T21)/1000</f>
        <v>2.06</v>
      </c>
      <c r="AO42" s="65">
        <f>MIN(U12:U21)/1000</f>
        <v>3.9359999999999999</v>
      </c>
      <c r="AP42" s="66">
        <f>MIN(V12:V21)/1000</f>
        <v>3.7</v>
      </c>
      <c r="AQ42" s="67">
        <f>MIN(W12:W21)/1000</f>
        <v>1.2689999999999999</v>
      </c>
      <c r="AR42" s="65">
        <f>MIN(X12:X21)/1000</f>
        <v>3.6</v>
      </c>
      <c r="AS42" s="66">
        <f>MIN(Y12:Y21)/1000</f>
        <v>1.663</v>
      </c>
      <c r="AT42" s="67">
        <f>MIN(Z12:Z21)/1000</f>
        <v>1.7969999999999999</v>
      </c>
    </row>
    <row r="43" spans="1:46" x14ac:dyDescent="0.25">
      <c r="A43" s="1">
        <v>5</v>
      </c>
      <c r="B43" s="1">
        <v>558129</v>
      </c>
      <c r="C43" s="1">
        <v>981714</v>
      </c>
      <c r="D43" s="1">
        <v>1002790</v>
      </c>
      <c r="E43" s="1">
        <v>398029</v>
      </c>
      <c r="F43" s="1">
        <v>322530</v>
      </c>
      <c r="G43" s="1">
        <v>327272</v>
      </c>
      <c r="H43" s="44">
        <v>1</v>
      </c>
      <c r="I43" s="4">
        <v>528056</v>
      </c>
      <c r="J43" s="1">
        <v>541059</v>
      </c>
      <c r="K43" s="5">
        <v>306303</v>
      </c>
      <c r="L43" s="4">
        <v>269187</v>
      </c>
      <c r="M43" s="1">
        <v>369606</v>
      </c>
      <c r="N43" s="5">
        <v>122142</v>
      </c>
      <c r="O43" s="11">
        <v>326282</v>
      </c>
      <c r="P43" s="12">
        <v>476257</v>
      </c>
      <c r="Q43" s="14">
        <v>164958</v>
      </c>
      <c r="R43" s="60">
        <v>205360</v>
      </c>
      <c r="S43" s="12">
        <v>265069</v>
      </c>
      <c r="T43" s="14">
        <v>48616</v>
      </c>
      <c r="U43" s="11">
        <v>334362</v>
      </c>
      <c r="V43" s="12">
        <v>408098</v>
      </c>
      <c r="W43" s="14">
        <v>173157</v>
      </c>
      <c r="X43" s="11">
        <v>329500</v>
      </c>
      <c r="Y43" s="12">
        <v>578187</v>
      </c>
      <c r="Z43" s="14">
        <v>170477</v>
      </c>
      <c r="AB43" s="56" t="s">
        <v>7</v>
      </c>
      <c r="AC43" s="68">
        <f>MIN(I25:I34)/1000</f>
        <v>15.802</v>
      </c>
      <c r="AD43" s="63">
        <f>MIN(J25:J34)/1000</f>
        <v>5.2560000000000002</v>
      </c>
      <c r="AE43" s="69">
        <f>MIN(K25:K34)/1000</f>
        <v>1.7549999999999999</v>
      </c>
      <c r="AF43" s="68">
        <f>MIN(L25:L34)/1000</f>
        <v>4.6900000000000004</v>
      </c>
      <c r="AG43" s="63">
        <f>MIN(M25:M34)/1000</f>
        <v>3.7919999999999998</v>
      </c>
      <c r="AH43" s="69">
        <f>MIN(N25:N34)/1000</f>
        <v>3.827</v>
      </c>
      <c r="AI43" s="68">
        <f>MIN(O25:O34)/1000</f>
        <v>13.446999999999999</v>
      </c>
      <c r="AJ43" s="63">
        <f>MIN(P25:P34)/1000</f>
        <v>12.07</v>
      </c>
      <c r="AK43" s="69">
        <f>MIN(Q25:Q34)/1000</f>
        <v>8.9139999999999997</v>
      </c>
      <c r="AL43" s="68">
        <f>MIN(R25:R34)/1000</f>
        <v>15.477</v>
      </c>
      <c r="AM43" s="63">
        <f>MIN(S25:S34)/1000</f>
        <v>13.409000000000001</v>
      </c>
      <c r="AN43" s="69">
        <f>MAX(W25:W34)/1000</f>
        <v>29.963999999999999</v>
      </c>
      <c r="AO43" s="68">
        <f>MIN(U25:U34)/1000</f>
        <v>15.8</v>
      </c>
      <c r="AP43" s="63">
        <f>MIN(V25:V34)/1000</f>
        <v>6.0039999999999996</v>
      </c>
      <c r="AQ43" s="69">
        <f>MIN(W25:W34)/1000</f>
        <v>4.17</v>
      </c>
      <c r="AR43" s="68">
        <f>MIN(X25:X34)/1000</f>
        <v>15.938000000000001</v>
      </c>
      <c r="AS43" s="63">
        <f>MIN(Y25:Y34)/1000</f>
        <v>17.378</v>
      </c>
      <c r="AT43" s="69">
        <f>MIN(Z25:Z34)/1000</f>
        <v>4.8490000000000002</v>
      </c>
    </row>
    <row r="44" spans="1:46" x14ac:dyDescent="0.25">
      <c r="A44" s="1">
        <v>6</v>
      </c>
      <c r="B44" s="1">
        <v>501228</v>
      </c>
      <c r="C44" s="1">
        <v>973155</v>
      </c>
      <c r="D44" s="1">
        <v>1091553</v>
      </c>
      <c r="E44" s="1">
        <v>552462</v>
      </c>
      <c r="F44" s="1">
        <v>321980</v>
      </c>
      <c r="G44" s="1">
        <v>333759</v>
      </c>
      <c r="H44" s="44">
        <v>2</v>
      </c>
      <c r="I44" s="4">
        <v>518999</v>
      </c>
      <c r="J44" s="1">
        <v>162479</v>
      </c>
      <c r="K44" s="5">
        <v>59210</v>
      </c>
      <c r="L44" s="4">
        <v>243475</v>
      </c>
      <c r="M44" s="1">
        <v>819260</v>
      </c>
      <c r="N44" s="5">
        <v>149196</v>
      </c>
      <c r="O44" s="4">
        <v>378286</v>
      </c>
      <c r="P44" s="1">
        <v>348114</v>
      </c>
      <c r="Q44" s="5">
        <v>343875</v>
      </c>
      <c r="R44" s="28">
        <v>328497</v>
      </c>
      <c r="S44" s="1">
        <v>592940</v>
      </c>
      <c r="T44" s="5">
        <v>122753</v>
      </c>
      <c r="U44" s="4">
        <v>320728</v>
      </c>
      <c r="V44" s="1">
        <v>222439</v>
      </c>
      <c r="W44" s="5">
        <v>35412</v>
      </c>
      <c r="X44" s="4">
        <v>325882</v>
      </c>
      <c r="Y44" s="1">
        <v>294665</v>
      </c>
      <c r="Z44" s="5">
        <v>195367</v>
      </c>
      <c r="AB44" s="56" t="s">
        <v>8</v>
      </c>
      <c r="AC44" s="68">
        <f>MIN(I38:I47)/1000</f>
        <v>67.781000000000006</v>
      </c>
      <c r="AD44" s="63">
        <f>MIN(J38:J47)/1000</f>
        <v>62.756999999999998</v>
      </c>
      <c r="AE44" s="69">
        <f>MIN(K38:K47)/1000</f>
        <v>32.820999999999998</v>
      </c>
      <c r="AF44" s="68">
        <f>MIN(L38:L47)/1000</f>
        <v>26.562000000000001</v>
      </c>
      <c r="AG44" s="63">
        <f>MIN(M38:M47)/1000</f>
        <v>83.39</v>
      </c>
      <c r="AH44" s="69">
        <f>MIN(N38:N47)/1000</f>
        <v>15.092000000000001</v>
      </c>
      <c r="AI44" s="68">
        <f>MIN(O38:O47)/1000</f>
        <v>64.442999999999998</v>
      </c>
      <c r="AJ44" s="63">
        <f>MIN(P38:P47)/1000</f>
        <v>62.866999999999997</v>
      </c>
      <c r="AK44" s="69">
        <f>MIN(Q38:Q47)/1000</f>
        <v>49.762999999999998</v>
      </c>
      <c r="AL44" s="68">
        <f>MIN(R38:R47)/1000</f>
        <v>63.744999999999997</v>
      </c>
      <c r="AM44" s="63">
        <f>MIN(S38:S47)/1000</f>
        <v>50.265000000000001</v>
      </c>
      <c r="AN44" s="69">
        <f>MAX(T38:T47)/1000</f>
        <v>122.753</v>
      </c>
      <c r="AO44" s="68">
        <f>MIN(U38:U47)/1000</f>
        <v>66.478999999999999</v>
      </c>
      <c r="AP44" s="63">
        <f>MIN(V38:V47)/1000</f>
        <v>17.681999999999999</v>
      </c>
      <c r="AQ44" s="69">
        <f>MIN(W38:W47)/1000</f>
        <v>10.579000000000001</v>
      </c>
      <c r="AR44" s="68">
        <f>MIN(X38:X47)/1000</f>
        <v>74.248999999999995</v>
      </c>
      <c r="AS44" s="63">
        <f>MIN(Y38:Y47)/1000</f>
        <v>80.936999999999998</v>
      </c>
      <c r="AT44" s="69">
        <f>MIN(Z38:Z47)/1000</f>
        <v>38.409999999999997</v>
      </c>
    </row>
    <row r="45" spans="1:46" ht="15.75" thickBot="1" x14ac:dyDescent="0.3">
      <c r="A45" s="1">
        <v>7</v>
      </c>
      <c r="B45" s="1">
        <v>493448</v>
      </c>
      <c r="C45" s="1">
        <v>979382</v>
      </c>
      <c r="D45" s="1">
        <v>1085462</v>
      </c>
      <c r="E45" s="1">
        <v>637812</v>
      </c>
      <c r="F45" s="1">
        <v>339300</v>
      </c>
      <c r="G45" s="1">
        <v>334865</v>
      </c>
      <c r="H45" s="45">
        <v>3</v>
      </c>
      <c r="I45" s="4">
        <v>514390</v>
      </c>
      <c r="J45" s="1">
        <v>507779</v>
      </c>
      <c r="K45" s="5">
        <v>113108</v>
      </c>
      <c r="L45" s="4">
        <v>289367</v>
      </c>
      <c r="M45" s="1">
        <v>541324</v>
      </c>
      <c r="N45" s="5">
        <v>133123</v>
      </c>
      <c r="O45" s="4">
        <v>351850</v>
      </c>
      <c r="P45" s="1">
        <v>287622</v>
      </c>
      <c r="Q45" s="5">
        <v>259071</v>
      </c>
      <c r="R45" s="28">
        <v>238024</v>
      </c>
      <c r="S45" s="1">
        <v>332022</v>
      </c>
      <c r="T45" s="5">
        <v>33924</v>
      </c>
      <c r="U45" s="4">
        <v>371247</v>
      </c>
      <c r="V45" s="1">
        <v>306287</v>
      </c>
      <c r="W45" s="5">
        <v>86709</v>
      </c>
      <c r="X45" s="4">
        <v>342619</v>
      </c>
      <c r="Y45" s="1">
        <v>293286</v>
      </c>
      <c r="Z45" s="5">
        <v>307820</v>
      </c>
      <c r="AB45" s="57" t="s">
        <v>9</v>
      </c>
      <c r="AC45" s="74">
        <f>MIN(I43:I52)/1000</f>
        <v>495.25099999999998</v>
      </c>
      <c r="AD45" s="72">
        <f>MIN(J43:J52)/1000</f>
        <v>80.42</v>
      </c>
      <c r="AE45" s="75">
        <f>MIN(K43:K52)/1000</f>
        <v>22.27</v>
      </c>
      <c r="AF45" s="74">
        <f>MIN(L43:L52)/1000</f>
        <v>139.37</v>
      </c>
      <c r="AG45" s="72">
        <f>MIN(M43:M52)/1000</f>
        <v>104.902</v>
      </c>
      <c r="AH45" s="75">
        <f>MIN(N43:N52)/1000</f>
        <v>61.112000000000002</v>
      </c>
      <c r="AI45" s="74">
        <f>MIN(O43:O52)/1000</f>
        <v>326.28199999999998</v>
      </c>
      <c r="AJ45" s="72">
        <f>MIN(P43:P52)/1000</f>
        <v>287.62200000000001</v>
      </c>
      <c r="AK45" s="75">
        <f>MIN(Q43:Q52)/1000</f>
        <v>164.958</v>
      </c>
      <c r="AL45" s="74">
        <f>MIN(R43:R52)/1000</f>
        <v>205.36</v>
      </c>
      <c r="AM45" s="72">
        <f>MIN(S43:S52)/1000</f>
        <v>100.173</v>
      </c>
      <c r="AN45" s="75">
        <f>MIN(T43:T52)/1000</f>
        <v>33.201000000000001</v>
      </c>
      <c r="AO45" s="74">
        <f>MIN(U43:U52)/1000</f>
        <v>320.72800000000001</v>
      </c>
      <c r="AP45" s="72">
        <f>MIN(V43:V52)/1000</f>
        <v>68.325999999999993</v>
      </c>
      <c r="AQ45" s="75">
        <f>MIN(W43:W52)/1000</f>
        <v>29.725000000000001</v>
      </c>
      <c r="AR45" s="74">
        <f>MIN(X43:X52)/1000</f>
        <v>315.822</v>
      </c>
      <c r="AS45" s="72">
        <f>MIN(Y43:Y52)/1000</f>
        <v>99.819000000000003</v>
      </c>
      <c r="AT45" s="75">
        <f>MIN(Z43:Z52)/1000</f>
        <v>155.85400000000001</v>
      </c>
    </row>
    <row r="46" spans="1:46" x14ac:dyDescent="0.25">
      <c r="A46" s="1">
        <v>8</v>
      </c>
      <c r="B46" s="1">
        <v>499446</v>
      </c>
      <c r="C46" s="1">
        <v>1026821</v>
      </c>
      <c r="D46" s="1">
        <v>1099664</v>
      </c>
      <c r="E46" s="1">
        <v>512821</v>
      </c>
      <c r="F46" s="1">
        <v>346020</v>
      </c>
      <c r="G46" s="1">
        <v>322165</v>
      </c>
      <c r="H46" s="45">
        <v>4</v>
      </c>
      <c r="I46" s="4">
        <v>524299</v>
      </c>
      <c r="J46" s="1">
        <v>80420</v>
      </c>
      <c r="K46" s="5">
        <v>46230</v>
      </c>
      <c r="L46" s="4">
        <v>298162</v>
      </c>
      <c r="M46" s="1">
        <v>321026</v>
      </c>
      <c r="N46" s="5">
        <v>161438</v>
      </c>
      <c r="O46" s="4">
        <v>332104</v>
      </c>
      <c r="P46" s="1">
        <v>351069</v>
      </c>
      <c r="Q46" s="5">
        <v>282359</v>
      </c>
      <c r="R46" s="28">
        <v>326142</v>
      </c>
      <c r="S46" s="1">
        <v>392864</v>
      </c>
      <c r="T46" s="5">
        <v>36015</v>
      </c>
      <c r="U46" s="4">
        <v>322570</v>
      </c>
      <c r="V46" s="1">
        <v>453406</v>
      </c>
      <c r="W46" s="5">
        <v>107933</v>
      </c>
      <c r="X46" s="4">
        <v>320296</v>
      </c>
      <c r="Y46" s="1">
        <v>348303</v>
      </c>
      <c r="Z46" s="5">
        <v>230859</v>
      </c>
    </row>
    <row r="47" spans="1:46" x14ac:dyDescent="0.25">
      <c r="A47" s="1">
        <v>9</v>
      </c>
      <c r="B47" s="1">
        <v>494769</v>
      </c>
      <c r="C47" s="1">
        <v>541430</v>
      </c>
      <c r="D47" s="1">
        <v>1132733</v>
      </c>
      <c r="E47" s="1">
        <v>418351</v>
      </c>
      <c r="F47" s="1">
        <v>375177</v>
      </c>
      <c r="G47" s="1">
        <v>322488</v>
      </c>
      <c r="H47" s="45">
        <v>5</v>
      </c>
      <c r="I47" s="4">
        <v>495251</v>
      </c>
      <c r="J47" s="1">
        <v>546038</v>
      </c>
      <c r="K47" s="5">
        <v>32821</v>
      </c>
      <c r="L47" s="4">
        <v>148411</v>
      </c>
      <c r="M47" s="1">
        <v>104902</v>
      </c>
      <c r="N47" s="5">
        <v>107614</v>
      </c>
      <c r="O47" s="4">
        <v>331556</v>
      </c>
      <c r="P47" s="1">
        <v>328217</v>
      </c>
      <c r="Q47" s="5">
        <v>299783</v>
      </c>
      <c r="R47" s="28">
        <v>308631</v>
      </c>
      <c r="S47" s="1">
        <v>314044</v>
      </c>
      <c r="T47" s="5">
        <v>33201</v>
      </c>
      <c r="U47" s="4">
        <v>369811</v>
      </c>
      <c r="V47" s="1">
        <v>679758</v>
      </c>
      <c r="W47" s="5">
        <v>57915</v>
      </c>
      <c r="X47" s="4">
        <v>315822</v>
      </c>
      <c r="Y47" s="1">
        <v>560554</v>
      </c>
      <c r="Z47" s="5">
        <v>263207</v>
      </c>
    </row>
    <row r="48" spans="1:46" x14ac:dyDescent="0.25">
      <c r="A48" s="1">
        <v>10</v>
      </c>
      <c r="B48" s="1">
        <v>494302</v>
      </c>
      <c r="C48" s="1">
        <v>1048039</v>
      </c>
      <c r="D48" s="1">
        <v>1162210</v>
      </c>
      <c r="E48" s="1">
        <v>521618</v>
      </c>
      <c r="F48" s="1">
        <v>484604</v>
      </c>
      <c r="G48" s="1">
        <v>363353</v>
      </c>
      <c r="H48" s="45">
        <v>6</v>
      </c>
      <c r="I48" s="4">
        <v>510050</v>
      </c>
      <c r="J48" s="1">
        <v>114337</v>
      </c>
      <c r="K48" s="5">
        <v>48251</v>
      </c>
      <c r="L48" s="4">
        <v>268679</v>
      </c>
      <c r="M48" s="1">
        <v>262052</v>
      </c>
      <c r="N48" s="5">
        <v>174982</v>
      </c>
      <c r="O48" s="4">
        <v>521705</v>
      </c>
      <c r="P48" s="1">
        <v>333558</v>
      </c>
      <c r="Q48" s="5">
        <v>340772</v>
      </c>
      <c r="R48" s="28">
        <v>296690</v>
      </c>
      <c r="S48" s="1">
        <v>464626</v>
      </c>
      <c r="T48" s="5">
        <v>34714</v>
      </c>
      <c r="U48" s="4">
        <v>359776</v>
      </c>
      <c r="V48" s="1">
        <v>68326</v>
      </c>
      <c r="W48" s="5">
        <v>91763</v>
      </c>
      <c r="X48" s="4">
        <v>359198</v>
      </c>
      <c r="Y48" s="1">
        <v>346507</v>
      </c>
      <c r="Z48" s="5">
        <v>291538</v>
      </c>
    </row>
    <row r="49" spans="8:26" x14ac:dyDescent="0.25">
      <c r="H49" s="3">
        <v>7</v>
      </c>
      <c r="I49" s="4">
        <v>499430</v>
      </c>
      <c r="J49" s="1">
        <v>405228</v>
      </c>
      <c r="K49" s="5">
        <v>22931</v>
      </c>
      <c r="L49" s="4">
        <v>283312</v>
      </c>
      <c r="M49" s="1">
        <v>998525</v>
      </c>
      <c r="N49" s="5">
        <v>61112</v>
      </c>
      <c r="O49" s="4">
        <v>570838</v>
      </c>
      <c r="P49" s="1">
        <v>799071</v>
      </c>
      <c r="Q49" s="5">
        <v>363863</v>
      </c>
      <c r="R49" s="28">
        <v>509208</v>
      </c>
      <c r="S49" s="1">
        <v>145356</v>
      </c>
      <c r="T49" s="5">
        <v>139815</v>
      </c>
      <c r="U49" s="4">
        <v>341299</v>
      </c>
      <c r="V49" s="1">
        <v>285089</v>
      </c>
      <c r="W49" s="5">
        <v>29725</v>
      </c>
      <c r="X49" s="4">
        <v>353304</v>
      </c>
      <c r="Y49" s="1">
        <v>430572</v>
      </c>
      <c r="Z49" s="5">
        <v>302675</v>
      </c>
    </row>
    <row r="50" spans="8:26" x14ac:dyDescent="0.25">
      <c r="H50" s="3">
        <v>8</v>
      </c>
      <c r="I50" s="4">
        <v>496996</v>
      </c>
      <c r="J50" s="1">
        <v>539467</v>
      </c>
      <c r="K50" s="5">
        <v>22270</v>
      </c>
      <c r="L50" s="4">
        <v>293411</v>
      </c>
      <c r="M50" s="1">
        <v>619675</v>
      </c>
      <c r="N50" s="5">
        <v>204927</v>
      </c>
      <c r="O50" s="4">
        <v>542591</v>
      </c>
      <c r="P50" s="1">
        <v>482217</v>
      </c>
      <c r="Q50" s="5">
        <v>414111</v>
      </c>
      <c r="R50" s="28">
        <v>437914</v>
      </c>
      <c r="S50" s="1">
        <v>100173</v>
      </c>
      <c r="T50" s="5">
        <v>51104</v>
      </c>
      <c r="U50" s="4">
        <v>331278</v>
      </c>
      <c r="V50" s="1">
        <v>369147</v>
      </c>
      <c r="W50" s="5">
        <v>41083</v>
      </c>
      <c r="X50" s="4">
        <v>334616</v>
      </c>
      <c r="Y50" s="1">
        <v>99819</v>
      </c>
      <c r="Z50" s="5">
        <v>180209</v>
      </c>
    </row>
    <row r="51" spans="8:26" x14ac:dyDescent="0.25">
      <c r="H51" s="3">
        <v>9</v>
      </c>
      <c r="I51" s="4">
        <v>507780</v>
      </c>
      <c r="J51" s="1">
        <v>355874</v>
      </c>
      <c r="K51" s="5">
        <v>75909</v>
      </c>
      <c r="L51" s="4">
        <v>584673</v>
      </c>
      <c r="M51" s="1">
        <v>720541</v>
      </c>
      <c r="N51" s="5">
        <v>322394</v>
      </c>
      <c r="O51" s="4">
        <v>604141</v>
      </c>
      <c r="P51" s="1">
        <v>338634</v>
      </c>
      <c r="Q51" s="5">
        <v>324233</v>
      </c>
      <c r="R51" s="28">
        <v>376497</v>
      </c>
      <c r="S51" s="1">
        <v>240706</v>
      </c>
      <c r="T51" s="5">
        <v>63082</v>
      </c>
      <c r="U51" s="4">
        <v>388916</v>
      </c>
      <c r="V51" s="1">
        <v>461943</v>
      </c>
      <c r="W51" s="5">
        <v>124267</v>
      </c>
      <c r="X51" s="4">
        <v>321401</v>
      </c>
      <c r="Y51" s="1">
        <v>346809</v>
      </c>
      <c r="Z51" s="5">
        <v>155854</v>
      </c>
    </row>
    <row r="52" spans="8:26" ht="15.75" thickBot="1" x14ac:dyDescent="0.3">
      <c r="H52" s="3">
        <v>10</v>
      </c>
      <c r="I52" s="6">
        <v>515276</v>
      </c>
      <c r="J52" s="7">
        <v>477162</v>
      </c>
      <c r="K52" s="8">
        <v>284560</v>
      </c>
      <c r="L52" s="6">
        <v>139370</v>
      </c>
      <c r="M52" s="7">
        <v>545229</v>
      </c>
      <c r="N52" s="8">
        <v>100821</v>
      </c>
      <c r="O52" s="6">
        <v>588052</v>
      </c>
      <c r="P52" s="7">
        <v>969909</v>
      </c>
      <c r="Q52" s="8">
        <v>445606</v>
      </c>
      <c r="R52" s="29">
        <v>303511</v>
      </c>
      <c r="S52" s="7">
        <v>401658</v>
      </c>
      <c r="T52" s="8">
        <v>89316</v>
      </c>
      <c r="U52" s="6">
        <v>445741</v>
      </c>
      <c r="V52" s="7">
        <v>269020</v>
      </c>
      <c r="W52" s="8">
        <v>33594</v>
      </c>
      <c r="X52" s="6">
        <v>426445</v>
      </c>
      <c r="Y52" s="7">
        <v>160577</v>
      </c>
      <c r="Z52" s="8">
        <v>279965</v>
      </c>
    </row>
  </sheetData>
  <mergeCells count="89">
    <mergeCell ref="AB40:AB41"/>
    <mergeCell ref="AB32:AB33"/>
    <mergeCell ref="AB23:AB24"/>
    <mergeCell ref="AO23:AQ23"/>
    <mergeCell ref="AL23:AN23"/>
    <mergeCell ref="AI23:AK23"/>
    <mergeCell ref="AF23:AH23"/>
    <mergeCell ref="AC23:AE23"/>
    <mergeCell ref="AB22:AT22"/>
    <mergeCell ref="AB39:AT39"/>
    <mergeCell ref="AB31:AT31"/>
    <mergeCell ref="AR40:AT40"/>
    <mergeCell ref="AO40:AQ40"/>
    <mergeCell ref="AL40:AN40"/>
    <mergeCell ref="AI40:AK40"/>
    <mergeCell ref="AF40:AH40"/>
    <mergeCell ref="AC40:AE40"/>
    <mergeCell ref="AR32:AT32"/>
    <mergeCell ref="AO32:AQ32"/>
    <mergeCell ref="AL32:AN32"/>
    <mergeCell ref="AI32:AK32"/>
    <mergeCell ref="AF32:AH32"/>
    <mergeCell ref="AC32:AE32"/>
    <mergeCell ref="AR23:AT23"/>
    <mergeCell ref="AC19:AD19"/>
    <mergeCell ref="AI19:AJ19"/>
    <mergeCell ref="AC20:AD20"/>
    <mergeCell ref="AI20:AJ20"/>
    <mergeCell ref="AC16:AD16"/>
    <mergeCell ref="AI16:AJ16"/>
    <mergeCell ref="AC17:AD17"/>
    <mergeCell ref="AI17:AJ17"/>
    <mergeCell ref="AC18:AD18"/>
    <mergeCell ref="AI18:AJ18"/>
    <mergeCell ref="AI5:AJ5"/>
    <mergeCell ref="AI6:AJ6"/>
    <mergeCell ref="AB8:AJ8"/>
    <mergeCell ref="AC9:AD9"/>
    <mergeCell ref="AI9:AJ9"/>
    <mergeCell ref="AC10:AD10"/>
    <mergeCell ref="AI10:AJ10"/>
    <mergeCell ref="AC11:AD11"/>
    <mergeCell ref="AI11:AJ11"/>
    <mergeCell ref="AC12:AD12"/>
    <mergeCell ref="AI12:AJ12"/>
    <mergeCell ref="AC13:AD13"/>
    <mergeCell ref="AI13:AJ13"/>
    <mergeCell ref="AB15:AJ15"/>
    <mergeCell ref="AC2:AD2"/>
    <mergeCell ref="AI2:AJ2"/>
    <mergeCell ref="AB1:AJ1"/>
    <mergeCell ref="AC3:AD3"/>
    <mergeCell ref="AC4:AD4"/>
    <mergeCell ref="AC5:AD5"/>
    <mergeCell ref="AC6:AD6"/>
    <mergeCell ref="AI3:AJ3"/>
    <mergeCell ref="AI4:AJ4"/>
    <mergeCell ref="U28:W28"/>
    <mergeCell ref="A13:G13"/>
    <mergeCell ref="I40:Z40"/>
    <mergeCell ref="I41:K41"/>
    <mergeCell ref="L41:N41"/>
    <mergeCell ref="O41:Q41"/>
    <mergeCell ref="R41:T41"/>
    <mergeCell ref="U41:W41"/>
    <mergeCell ref="X41:Z41"/>
    <mergeCell ref="U15:W15"/>
    <mergeCell ref="X15:Z15"/>
    <mergeCell ref="I27:Z27"/>
    <mergeCell ref="I28:K28"/>
    <mergeCell ref="L28:N28"/>
    <mergeCell ref="O28:Q28"/>
    <mergeCell ref="R28:T28"/>
    <mergeCell ref="A25:G25"/>
    <mergeCell ref="A37:G37"/>
    <mergeCell ref="I1:Z1"/>
    <mergeCell ref="I2:K2"/>
    <mergeCell ref="L2:N2"/>
    <mergeCell ref="O2:Q2"/>
    <mergeCell ref="R2:T2"/>
    <mergeCell ref="U2:W2"/>
    <mergeCell ref="X2:Z2"/>
    <mergeCell ref="I14:Z14"/>
    <mergeCell ref="I15:K15"/>
    <mergeCell ref="L15:N15"/>
    <mergeCell ref="O15:Q15"/>
    <mergeCell ref="R15:T15"/>
    <mergeCell ref="X28:Z28"/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Đan Vũ</dc:creator>
  <cp:lastModifiedBy>Đan Vũ</cp:lastModifiedBy>
  <dcterms:created xsi:type="dcterms:W3CDTF">2015-06-05T18:17:20Z</dcterms:created>
  <dcterms:modified xsi:type="dcterms:W3CDTF">2022-01-05T16:15:50Z</dcterms:modified>
</cp:coreProperties>
</file>